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3. BackUp 3\Alejandro\5. Presupuestos\Corominas\Samana 4 millones\"/>
    </mc:Choice>
  </mc:AlternateContent>
  <xr:revisionPtr revIDLastSave="0" documentId="13_ncr:1_{F9CEED94-C1D8-47EE-A1C7-A556A5B57B4E}" xr6:coauthVersionLast="47" xr6:coauthVersionMax="47" xr10:uidLastSave="{00000000-0000-0000-0000-000000000000}"/>
  <bookViews>
    <workbookView xWindow="-120" yWindow="-120" windowWidth="20730" windowHeight="11160" xr2:uid="{19F0D682-FAD6-420F-82B1-9C771B9B0958}"/>
  </bookViews>
  <sheets>
    <sheet name="PRES. SAMANA ORIGEN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__________hor210">'[1]anal term'!$G$1512</definedName>
    <definedName name="_________________________hor210">'[1]anal term'!$G$1512</definedName>
    <definedName name="________________________hor210">'[1]anal term'!$G$1512</definedName>
    <definedName name="_______________________hor210">'[2]anal term'!$G$1512</definedName>
    <definedName name="______________________CAL50">#REF!</definedName>
    <definedName name="______________________mz125">#REF!</definedName>
    <definedName name="______________________MZ13">#REF!</definedName>
    <definedName name="______________________MZ14">#REF!</definedName>
    <definedName name="______________________MZ17">#REF!</definedName>
    <definedName name="_____________________CAL50">#REF!</definedName>
    <definedName name="_____________________hor210">'[2]anal term'!$G$1512</definedName>
    <definedName name="_____________________MZ1155">#REF!</definedName>
    <definedName name="_____________________mz125">#REF!</definedName>
    <definedName name="_____________________MZ13">#REF!</definedName>
    <definedName name="_____________________MZ14">#REF!</definedName>
    <definedName name="_____________________MZ16">#REF!</definedName>
    <definedName name="_____________________MZ17">#REF!</definedName>
    <definedName name="____________________CAL50">#REF!</definedName>
    <definedName name="____________________hor210">'[2]anal term'!$G$1512</definedName>
    <definedName name="____________________MZ1155">#REF!</definedName>
    <definedName name="____________________mz125">#REF!</definedName>
    <definedName name="____________________MZ13">#REF!</definedName>
    <definedName name="____________________MZ14">#REF!</definedName>
    <definedName name="____________________MZ16">#REF!</definedName>
    <definedName name="____________________MZ17">#REF!</definedName>
    <definedName name="___________________CAL50">#REF!</definedName>
    <definedName name="___________________hor210">'[2]anal term'!$G$1512</definedName>
    <definedName name="___________________MZ1155">#REF!</definedName>
    <definedName name="___________________mz125">#REF!</definedName>
    <definedName name="___________________MZ13">#REF!</definedName>
    <definedName name="___________________MZ14">#REF!</definedName>
    <definedName name="___________________MZ16">#REF!</definedName>
    <definedName name="___________________MZ17">#REF!</definedName>
    <definedName name="__________________ANC10">#REF!</definedName>
    <definedName name="__________________ANC11">#REF!</definedName>
    <definedName name="__________________ANC12">#REF!</definedName>
    <definedName name="__________________ANC3">#REF!</definedName>
    <definedName name="__________________ANC4">#REF!</definedName>
    <definedName name="__________________ANC5">#REF!</definedName>
    <definedName name="__________________ANC6">#REF!</definedName>
    <definedName name="__________________ANC7">#REF!</definedName>
    <definedName name="__________________ANC8">#REF!</definedName>
    <definedName name="__________________ANC9">#REF!</definedName>
    <definedName name="__________________CAL50">#REF!</definedName>
    <definedName name="__________________hor210">'[2]anal term'!$G$1512</definedName>
    <definedName name="__________________LO10">#REF!</definedName>
    <definedName name="__________________LO12">#REF!</definedName>
    <definedName name="__________________LO13">#REF!</definedName>
    <definedName name="__________________MZ1155">#REF!</definedName>
    <definedName name="__________________mz125">#REF!</definedName>
    <definedName name="__________________MZ13">#REF!</definedName>
    <definedName name="__________________MZ14">#REF!</definedName>
    <definedName name="__________________MZ16">#REF!</definedName>
    <definedName name="__________________MZ17">#REF!</definedName>
    <definedName name="__________________VA2020">#REF!</definedName>
    <definedName name="__________________VAR2">#REF!</definedName>
    <definedName name="__________________VAR3">#REF!</definedName>
    <definedName name="__________________VAR4">#REF!</definedName>
    <definedName name="__________________VAR5">#REF!</definedName>
    <definedName name="__________________VAR6">#REF!</definedName>
    <definedName name="__________________VAR8">#REF!</definedName>
    <definedName name="__________________VIV1">#REF!</definedName>
    <definedName name="__________________VIV2">#REF!</definedName>
    <definedName name="__________________VIV3">#REF!</definedName>
    <definedName name="__________________VIV4">#REF!</definedName>
    <definedName name="__________________VIV5">#REF!</definedName>
    <definedName name="_________________CAL50">#REF!</definedName>
    <definedName name="_________________CPC10">'[4]ANALISIS (3)'!#REF!</definedName>
    <definedName name="_________________CPC11">'[4]ANALISIS (3)'!#REF!</definedName>
    <definedName name="_________________CPC12">'[4]ANALISIS (3)'!#REF!</definedName>
    <definedName name="_________________CPC3">'[4]ANALISIS (3)'!#REF!</definedName>
    <definedName name="_________________CPC4">'[4]ANALISIS (3)'!#REF!</definedName>
    <definedName name="_________________CPC5">'[4]ANALISIS (3)'!#REF!</definedName>
    <definedName name="_________________CPC6">'[4]ANALISIS (3)'!#REF!</definedName>
    <definedName name="_________________CPC7">'[4]ANALISIS (3)'!#REF!</definedName>
    <definedName name="_________________CPC8">'[4]ANALISIS (3)'!#REF!</definedName>
    <definedName name="_________________CPC9">'[4]ANALISIS (3)'!#REF!</definedName>
    <definedName name="_________________HAB48">'[5]caseta transformador'!#REF!</definedName>
    <definedName name="_________________hor210">'[2]anal term'!$G$1512</definedName>
    <definedName name="_________________LO10">#REF!</definedName>
    <definedName name="_________________LO12">#REF!</definedName>
    <definedName name="_________________LO13">#REF!</definedName>
    <definedName name="_________________MZ1155">#REF!</definedName>
    <definedName name="_________________mz125">#REF!</definedName>
    <definedName name="_________________MZ13">#REF!</definedName>
    <definedName name="_________________MZ14">#REF!</definedName>
    <definedName name="_________________MZ16">#REF!</definedName>
    <definedName name="_________________MZ17">#REF!</definedName>
    <definedName name="_________________VA2020">#REF!</definedName>
    <definedName name="_________________VAR2">#REF!</definedName>
    <definedName name="_________________VAR3">#REF!</definedName>
    <definedName name="_________________VAR4">#REF!</definedName>
    <definedName name="_________________VAR5">#REF!</definedName>
    <definedName name="_________________VAR6">#REF!</definedName>
    <definedName name="_________________VAR8">#REF!</definedName>
    <definedName name="_________________VIV1">#REF!</definedName>
    <definedName name="_________________VIV2">#REF!</definedName>
    <definedName name="_________________VIV3">#REF!</definedName>
    <definedName name="_________________VIV4">#REF!</definedName>
    <definedName name="_________________VIV5">#REF!</definedName>
    <definedName name="________________ANC10">#REF!</definedName>
    <definedName name="________________ANC11">#REF!</definedName>
    <definedName name="________________ANC12">#REF!</definedName>
    <definedName name="________________ANC3">#REF!</definedName>
    <definedName name="________________ANC4">#REF!</definedName>
    <definedName name="________________ANC5">#REF!</definedName>
    <definedName name="________________ANC6">#REF!</definedName>
    <definedName name="________________ANC7">#REF!</definedName>
    <definedName name="________________ANC8">#REF!</definedName>
    <definedName name="________________ANC9">#REF!</definedName>
    <definedName name="________________CAL50">#REF!</definedName>
    <definedName name="________________hor210">'[2]anal term'!$G$1512</definedName>
    <definedName name="________________LO10">#REF!</definedName>
    <definedName name="________________LO12">#REF!</definedName>
    <definedName name="________________LO13">#REF!</definedName>
    <definedName name="________________MZ1155">#REF!</definedName>
    <definedName name="________________mz125">#REF!</definedName>
    <definedName name="________________MZ13">#REF!</definedName>
    <definedName name="________________MZ14">#REF!</definedName>
    <definedName name="________________MZ16">#REF!</definedName>
    <definedName name="________________MZ17">#REF!</definedName>
    <definedName name="________________VA2020">#REF!</definedName>
    <definedName name="________________VAR2">#REF!</definedName>
    <definedName name="________________VAR3">#REF!</definedName>
    <definedName name="________________VAR4">#REF!</definedName>
    <definedName name="________________VAR5">#REF!</definedName>
    <definedName name="________________VAR6">#REF!</definedName>
    <definedName name="________________VAR8">#REF!</definedName>
    <definedName name="________________VIV1">#REF!</definedName>
    <definedName name="________________VIV2">#REF!</definedName>
    <definedName name="________________VIV3">#REF!</definedName>
    <definedName name="________________VIV4">#REF!</definedName>
    <definedName name="________________VIV5">#REF!</definedName>
    <definedName name="_______________ANC10">[6]ANALISIS!#REF!</definedName>
    <definedName name="_______________ANC11">[6]ANALISIS!#REF!</definedName>
    <definedName name="_______________ANC12">[6]ANALISIS!#REF!</definedName>
    <definedName name="_______________ANC3">[6]ANALISIS!#REF!</definedName>
    <definedName name="_______________ANC4">[6]ANALISIS!#REF!</definedName>
    <definedName name="_______________ANC5">[6]ANALISIS!#REF!</definedName>
    <definedName name="_______________ANC6">[6]ANALISIS!#REF!</definedName>
    <definedName name="_______________ANC7">[6]ANALISIS!#REF!</definedName>
    <definedName name="_______________ANC8">[6]ANALISIS!#REF!</definedName>
    <definedName name="_______________ANC9">[6]ANALISIS!#REF!</definedName>
    <definedName name="_______________CAL50">#REF!</definedName>
    <definedName name="_______________CPC10">'[4]LISTA PRECIO'!#REF!</definedName>
    <definedName name="_______________CPC11">'[4]LISTA PRECIO'!#REF!</definedName>
    <definedName name="_______________CPC12">'[4]LISTA PRECIO'!#REF!</definedName>
    <definedName name="_______________CPC3">'[4]LISTA PRECIO'!#REF!</definedName>
    <definedName name="_______________CPC4">'[4]LISTA PRECIO'!#REF!</definedName>
    <definedName name="_______________CPC5">'[4]LISTA PRECIO'!#REF!</definedName>
    <definedName name="_______________CPC6">'[4]LISTA PRECIO'!#REF!</definedName>
    <definedName name="_______________CPC7">'[4]LISTA PRECIO'!#REF!</definedName>
    <definedName name="_______________CPC8">'[4]LISTA PRECIO'!#REF!</definedName>
    <definedName name="_______________CPC9">'[4]LISTA PRECIO'!#REF!</definedName>
    <definedName name="_______________HAB48">'[7]caseta transformador'!#REF!</definedName>
    <definedName name="_______________hor210">'[2]anal term'!$G$1512</definedName>
    <definedName name="_______________hor350">#REF!</definedName>
    <definedName name="_______________LO10">#REF!</definedName>
    <definedName name="_______________LO12">#REF!</definedName>
    <definedName name="_______________LO13">#REF!</definedName>
    <definedName name="_______________MZ1155">#REF!</definedName>
    <definedName name="_______________mz125">#REF!</definedName>
    <definedName name="_______________MZ13">#REF!</definedName>
    <definedName name="_______________MZ14">#REF!</definedName>
    <definedName name="_______________MZ16">#REF!</definedName>
    <definedName name="_______________MZ17">#REF!</definedName>
    <definedName name="_______________VA2020">#REF!</definedName>
    <definedName name="_______________VAR2">#REF!</definedName>
    <definedName name="_______________VAR3">#REF!</definedName>
    <definedName name="_______________VAR38">#REF!</definedName>
    <definedName name="_______________VAR4">#REF!</definedName>
    <definedName name="_______________VAR5">#REF!</definedName>
    <definedName name="_______________VAR6">#REF!</definedName>
    <definedName name="_______________VAR8">#REF!</definedName>
    <definedName name="_______________VIV1">#REF!</definedName>
    <definedName name="_______________VIV2">#REF!</definedName>
    <definedName name="_______________VIV3">#REF!</definedName>
    <definedName name="_______________VIV4">#REF!</definedName>
    <definedName name="_______________VIV5">#REF!</definedName>
    <definedName name="______________ANC1">#REF!</definedName>
    <definedName name="______________ANC10">[6]ANALISIS!#REF!</definedName>
    <definedName name="______________ANC11">[6]ANALISIS!#REF!</definedName>
    <definedName name="______________ANC12">[6]ANALISIS!#REF!</definedName>
    <definedName name="______________ANC2">#REF!</definedName>
    <definedName name="______________ANC3">[6]ANALISIS!#REF!</definedName>
    <definedName name="______________ANC4">[6]ANALISIS!#REF!</definedName>
    <definedName name="______________ANC5">[6]ANALISIS!#REF!</definedName>
    <definedName name="______________ANC6">[6]ANALISIS!#REF!</definedName>
    <definedName name="______________ANC7">[6]ANALISIS!#REF!</definedName>
    <definedName name="______________ANC8">[6]ANALISIS!#REF!</definedName>
    <definedName name="______________ANC9">[6]ANALISIS!#REF!</definedName>
    <definedName name="______________CAL50">#REF!</definedName>
    <definedName name="______________CPC10">'[4]LISTA PRECIO'!#REF!</definedName>
    <definedName name="______________CPC11">'[4]LISTA PRECIO'!#REF!</definedName>
    <definedName name="______________CPC12">'[4]LISTA PRECIO'!#REF!</definedName>
    <definedName name="______________CPC3">'[4]LISTA PRECIO'!#REF!</definedName>
    <definedName name="______________CPC4">'[4]LISTA PRECIO'!#REF!</definedName>
    <definedName name="______________CPC5">'[4]LISTA PRECIO'!#REF!</definedName>
    <definedName name="______________CPC6">'[4]LISTA PRECIO'!#REF!</definedName>
    <definedName name="______________CPC7">'[4]LISTA PRECIO'!#REF!</definedName>
    <definedName name="______________CPC8">'[4]LISTA PRECIO'!#REF!</definedName>
    <definedName name="______________CPC9">'[4]LISTA PRECIO'!#REF!</definedName>
    <definedName name="______________HAB48">'[4]caseta transformador'!#REF!</definedName>
    <definedName name="______________HOR140">#REF!</definedName>
    <definedName name="______________HOR180">#REF!</definedName>
    <definedName name="______________hor210">'[2]anal term'!$G$1512</definedName>
    <definedName name="______________hor350">#REF!</definedName>
    <definedName name="______________LO10">#REF!</definedName>
    <definedName name="______________LO12">#REF!</definedName>
    <definedName name="______________LO13">#REF!</definedName>
    <definedName name="______________LO14">#REF!</definedName>
    <definedName name="______________lo15">#REF!</definedName>
    <definedName name="______________MZ1155">#REF!</definedName>
    <definedName name="______________mz125">#REF!</definedName>
    <definedName name="______________MZ13">#REF!</definedName>
    <definedName name="______________MZ14">#REF!</definedName>
    <definedName name="______________MZ16">#REF!</definedName>
    <definedName name="______________MZ17">#REF!</definedName>
    <definedName name="______________VA1520">#REF!</definedName>
    <definedName name="______________VA2020">#REF!</definedName>
    <definedName name="______________var10">#REF!</definedName>
    <definedName name="______________var12">#REF!</definedName>
    <definedName name="______________VAR2">#REF!</definedName>
    <definedName name="______________var20">#REF!</definedName>
    <definedName name="______________var24">#REF!</definedName>
    <definedName name="______________VAR3">#REF!</definedName>
    <definedName name="______________VAR38">#REF!</definedName>
    <definedName name="______________VAR4">#REF!</definedName>
    <definedName name="______________VAR5">#REF!</definedName>
    <definedName name="______________VAR6">#REF!</definedName>
    <definedName name="______________VAR8">#REF!</definedName>
    <definedName name="______________VIV1">#REF!</definedName>
    <definedName name="______________VIV2">#REF!</definedName>
    <definedName name="______________VIV3">#REF!</definedName>
    <definedName name="______________VIV4">#REF!</definedName>
    <definedName name="______________VIV5">#REF!</definedName>
    <definedName name="_____________ANC1">#REF!</definedName>
    <definedName name="_____________ANC10">[6]ANALISIS!#REF!</definedName>
    <definedName name="_____________ANC11">[6]ANALISIS!#REF!</definedName>
    <definedName name="_____________ANC12">[6]ANALISIS!#REF!</definedName>
    <definedName name="_____________ANC2">#REF!</definedName>
    <definedName name="_____________ANC3">[6]ANALISIS!#REF!</definedName>
    <definedName name="_____________ANC4">[6]ANALISIS!#REF!</definedName>
    <definedName name="_____________ANC5">[6]ANALISIS!#REF!</definedName>
    <definedName name="_____________ANC6">[6]ANALISIS!#REF!</definedName>
    <definedName name="_____________ANC7">[6]ANALISIS!#REF!</definedName>
    <definedName name="_____________ANC8">[6]ANALISIS!#REF!</definedName>
    <definedName name="_____________ANC9">[6]ANALISIS!#REF!</definedName>
    <definedName name="_____________CAL50">#REF!</definedName>
    <definedName name="_____________CPC10">'[4]LISTA PRECIO'!#REF!</definedName>
    <definedName name="_____________CPC11">'[4]LISTA PRECIO'!#REF!</definedName>
    <definedName name="_____________CPC12">'[4]LISTA PRECIO'!#REF!</definedName>
    <definedName name="_____________CPC3">'[4]LISTA PRECIO'!#REF!</definedName>
    <definedName name="_____________CPC4">'[4]LISTA PRECIO'!#REF!</definedName>
    <definedName name="_____________CPC5">'[4]LISTA PRECIO'!#REF!</definedName>
    <definedName name="_____________CPC6">'[4]LISTA PRECIO'!#REF!</definedName>
    <definedName name="_____________CPC7">'[4]LISTA PRECIO'!#REF!</definedName>
    <definedName name="_____________CPC8">'[4]LISTA PRECIO'!#REF!</definedName>
    <definedName name="_____________CPC9">'[4]LISTA PRECIO'!#REF!</definedName>
    <definedName name="_____________HAB48">'[4]caseta transformador'!#REF!</definedName>
    <definedName name="_____________HOR140">#REF!</definedName>
    <definedName name="_____________HOR180">#REF!</definedName>
    <definedName name="_____________hor210">'[2]anal term'!$G$1512</definedName>
    <definedName name="_____________hor350">#REF!</definedName>
    <definedName name="_____________LO10">#REF!</definedName>
    <definedName name="_____________LO12">#REF!</definedName>
    <definedName name="_____________LO13">#REF!</definedName>
    <definedName name="_____________LO14">#REF!</definedName>
    <definedName name="_____________lo15">#REF!</definedName>
    <definedName name="_____________MZ1155">#REF!</definedName>
    <definedName name="_____________mz125">#REF!</definedName>
    <definedName name="_____________MZ13">#REF!</definedName>
    <definedName name="_____________MZ14">#REF!</definedName>
    <definedName name="_____________MZ16">#REF!</definedName>
    <definedName name="_____________MZ17">#REF!</definedName>
    <definedName name="_____________VA1520">#REF!</definedName>
    <definedName name="_____________VA2020">#REF!</definedName>
    <definedName name="_____________var10">#REF!</definedName>
    <definedName name="_____________var12">#REF!</definedName>
    <definedName name="_____________VAR2">#REF!</definedName>
    <definedName name="_____________var20">#REF!</definedName>
    <definedName name="_____________var24">#REF!</definedName>
    <definedName name="_____________VAR3">#REF!</definedName>
    <definedName name="_____________VAR38">#REF!</definedName>
    <definedName name="_____________VAR4">#REF!</definedName>
    <definedName name="_____________VAR5">#REF!</definedName>
    <definedName name="_____________VAR6">#REF!</definedName>
    <definedName name="_____________VAR8">#REF!</definedName>
    <definedName name="_____________VIV1">#REF!</definedName>
    <definedName name="_____________VIV2">#REF!</definedName>
    <definedName name="_____________VIV3">#REF!</definedName>
    <definedName name="_____________VIV4">#REF!</definedName>
    <definedName name="_____________VIV5">#REF!</definedName>
    <definedName name="____________ANC1">#REF!</definedName>
    <definedName name="____________ANC10">#REF!</definedName>
    <definedName name="____________ANC11">#REF!</definedName>
    <definedName name="____________ANC12">#REF!</definedName>
    <definedName name="____________ANC2">#REF!</definedName>
    <definedName name="____________ANC3">#REF!</definedName>
    <definedName name="____________ANC4">#REF!</definedName>
    <definedName name="____________ANC5">#REF!</definedName>
    <definedName name="____________ANC6">#REF!</definedName>
    <definedName name="____________ANC7">#REF!</definedName>
    <definedName name="____________ANC8">#REF!</definedName>
    <definedName name="____________ANC9">#REF!</definedName>
    <definedName name="____________CAL50">#REF!</definedName>
    <definedName name="____________CPC10">'[4]LISTA PRECIO'!#REF!</definedName>
    <definedName name="____________CPC11">'[4]LISTA PRECIO'!#REF!</definedName>
    <definedName name="____________CPC12">'[4]LISTA PRECIO'!#REF!</definedName>
    <definedName name="____________CPC3">'[4]LISTA PRECIO'!#REF!</definedName>
    <definedName name="____________CPC4">'[4]LISTA PRECIO'!#REF!</definedName>
    <definedName name="____________CPC5">'[4]LISTA PRECIO'!#REF!</definedName>
    <definedName name="____________CPC6">'[4]LISTA PRECIO'!#REF!</definedName>
    <definedName name="____________CPC7">'[4]LISTA PRECIO'!#REF!</definedName>
    <definedName name="____________CPC8">'[4]LISTA PRECIO'!#REF!</definedName>
    <definedName name="____________CPC9">'[4]LISTA PRECIO'!#REF!</definedName>
    <definedName name="____________HAB48">'[7]caseta transformador'!#REF!</definedName>
    <definedName name="____________HOR140">#REF!</definedName>
    <definedName name="____________HOR180">#REF!</definedName>
    <definedName name="____________hor210">'[2]anal term'!$G$1512</definedName>
    <definedName name="____________hor350">'[6]LISTA PRECIO'!$E$50</definedName>
    <definedName name="____________LO10">#REF!</definedName>
    <definedName name="____________LO12">#REF!</definedName>
    <definedName name="____________LO13">#REF!</definedName>
    <definedName name="____________LO14">#REF!</definedName>
    <definedName name="____________lo15">#REF!</definedName>
    <definedName name="____________MZ1155">#REF!</definedName>
    <definedName name="____________mz125">#REF!</definedName>
    <definedName name="____________MZ13">#REF!</definedName>
    <definedName name="____________MZ14">#REF!</definedName>
    <definedName name="____________MZ16">#REF!</definedName>
    <definedName name="____________MZ17">#REF!</definedName>
    <definedName name="____________VA1520">#REF!</definedName>
    <definedName name="____________VA2020">#REF!</definedName>
    <definedName name="____________var10">#REF!</definedName>
    <definedName name="____________var12">#REF!</definedName>
    <definedName name="____________VAR2">#REF!</definedName>
    <definedName name="____________var20">#REF!</definedName>
    <definedName name="____________var24">#REF!</definedName>
    <definedName name="____________VAR3">#REF!</definedName>
    <definedName name="____________VAR38">'[6]LISTA PRECIO'!$E$11</definedName>
    <definedName name="____________VAR4">#REF!</definedName>
    <definedName name="____________VAR5">#REF!</definedName>
    <definedName name="____________VAR6">#REF!</definedName>
    <definedName name="____________VAR8">#REF!</definedName>
    <definedName name="____________VIV1">#REF!</definedName>
    <definedName name="____________VIV2">#REF!</definedName>
    <definedName name="____________VIV3">#REF!</definedName>
    <definedName name="____________VIV4">#REF!</definedName>
    <definedName name="____________VIV5">#REF!</definedName>
    <definedName name="___________ANC1">#REF!</definedName>
    <definedName name="___________ANC10">[6]ANALISIS!#REF!</definedName>
    <definedName name="___________ANC11">[6]ANALISIS!#REF!</definedName>
    <definedName name="___________ANC12">[6]ANALISIS!#REF!</definedName>
    <definedName name="___________ANC2">#REF!</definedName>
    <definedName name="___________ANC3">[6]ANALISIS!#REF!</definedName>
    <definedName name="___________ANC4">[6]ANALISIS!#REF!</definedName>
    <definedName name="___________ANC5">[6]ANALISIS!#REF!</definedName>
    <definedName name="___________ANC6">[6]ANALISIS!#REF!</definedName>
    <definedName name="___________ANC7">[6]ANALISIS!#REF!</definedName>
    <definedName name="___________ANC8">[6]ANALISIS!#REF!</definedName>
    <definedName name="___________ANC9">[6]ANALISIS!#REF!</definedName>
    <definedName name="___________CAL50">#REF!</definedName>
    <definedName name="___________CPC10">'[4]LISTA PRECIO'!#REF!</definedName>
    <definedName name="___________CPC11">'[4]LISTA PRECIO'!#REF!</definedName>
    <definedName name="___________CPC12">'[4]LISTA PRECIO'!#REF!</definedName>
    <definedName name="___________CPC3">'[4]LISTA PRECIO'!#REF!</definedName>
    <definedName name="___________CPC4">'[4]LISTA PRECIO'!#REF!</definedName>
    <definedName name="___________CPC5">'[4]LISTA PRECIO'!#REF!</definedName>
    <definedName name="___________CPC6">'[4]LISTA PRECIO'!#REF!</definedName>
    <definedName name="___________CPC7">'[4]LISTA PRECIO'!#REF!</definedName>
    <definedName name="___________CPC8">'[4]LISTA PRECIO'!#REF!</definedName>
    <definedName name="___________CPC9">'[4]LISTA PRECIO'!#REF!</definedName>
    <definedName name="___________HAB48">'[4]caseta transformador'!#REF!</definedName>
    <definedName name="___________HOR140">#REF!</definedName>
    <definedName name="___________HOR180">#REF!</definedName>
    <definedName name="___________hor210">'[2]anal term'!$G$1512</definedName>
    <definedName name="___________hor350">#REF!</definedName>
    <definedName name="___________LO10">#REF!</definedName>
    <definedName name="___________LO12">#REF!</definedName>
    <definedName name="___________LO13">#REF!</definedName>
    <definedName name="___________LO14">#REF!</definedName>
    <definedName name="___________lo15">#REF!</definedName>
    <definedName name="___________MZ1155">#REF!</definedName>
    <definedName name="___________mz125">#REF!</definedName>
    <definedName name="___________MZ13">#REF!</definedName>
    <definedName name="___________MZ14">#REF!</definedName>
    <definedName name="___________MZ16">#REF!</definedName>
    <definedName name="___________MZ17">#REF!</definedName>
    <definedName name="___________VA1520">#REF!</definedName>
    <definedName name="___________VA2020">#REF!</definedName>
    <definedName name="___________var10">#REF!</definedName>
    <definedName name="___________var12">#REF!</definedName>
    <definedName name="___________VAR2">#REF!</definedName>
    <definedName name="___________var20">#REF!</definedName>
    <definedName name="___________var24">#REF!</definedName>
    <definedName name="___________VAR3">#REF!</definedName>
    <definedName name="___________VAR38">#REF!</definedName>
    <definedName name="___________VAR4">#REF!</definedName>
    <definedName name="___________VAR5">#REF!</definedName>
    <definedName name="___________VAR6">#REF!</definedName>
    <definedName name="___________VAR8">#REF!</definedName>
    <definedName name="___________VIV1">#REF!</definedName>
    <definedName name="___________VIV2">#REF!</definedName>
    <definedName name="___________VIV3">#REF!</definedName>
    <definedName name="___________VIV4">#REF!</definedName>
    <definedName name="___________VIV5">#REF!</definedName>
    <definedName name="__________ANC1">[6]ANALISIS!$G$251</definedName>
    <definedName name="__________ANC10">[6]ANALISIS!#REF!</definedName>
    <definedName name="__________ANC11">[6]ANALISIS!#REF!</definedName>
    <definedName name="__________ANC12">[6]ANALISIS!#REF!</definedName>
    <definedName name="__________ANC2">[6]ANALISIS!$G$635</definedName>
    <definedName name="__________ANC3">[6]ANALISIS!#REF!</definedName>
    <definedName name="__________ANC4">[6]ANALISIS!#REF!</definedName>
    <definedName name="__________ANC5">[6]ANALISIS!#REF!</definedName>
    <definedName name="__________ANC6">[6]ANALISIS!#REF!</definedName>
    <definedName name="__________ANC7">[6]ANALISIS!#REF!</definedName>
    <definedName name="__________ANC8">[6]ANALISIS!#REF!</definedName>
    <definedName name="__________ANC9">[6]ANALISIS!#REF!</definedName>
    <definedName name="__________CAL50">#REF!</definedName>
    <definedName name="__________CPC10">'[4]LISTA PRECIO'!#REF!</definedName>
    <definedName name="__________CPC11">'[4]LISTA PRECIO'!#REF!</definedName>
    <definedName name="__________CPC12">'[4]LISTA PRECIO'!#REF!</definedName>
    <definedName name="__________CPC3">'[4]LISTA PRECIO'!#REF!</definedName>
    <definedName name="__________CPC4">'[4]LISTA PRECIO'!#REF!</definedName>
    <definedName name="__________CPC5">'[4]LISTA PRECIO'!#REF!</definedName>
    <definedName name="__________CPC6">'[4]LISTA PRECIO'!#REF!</definedName>
    <definedName name="__________CPC7">'[4]LISTA PRECIO'!#REF!</definedName>
    <definedName name="__________CPC8">'[4]LISTA PRECIO'!#REF!</definedName>
    <definedName name="__________CPC9">'[4]LISTA PRECIO'!#REF!</definedName>
    <definedName name="__________HAB48">'[4]caseta transformador'!#REF!</definedName>
    <definedName name="__________HOR140">#REF!</definedName>
    <definedName name="__________HOR180">#REF!</definedName>
    <definedName name="__________hor210">'[2]anal term'!$G$1512</definedName>
    <definedName name="__________hor350">#REF!</definedName>
    <definedName name="__________LO10">#REF!</definedName>
    <definedName name="__________LO12">#REF!</definedName>
    <definedName name="__________LO13">#REF!</definedName>
    <definedName name="__________LO14">#REF!</definedName>
    <definedName name="__________lo15">#REF!</definedName>
    <definedName name="__________MZ1155">#REF!</definedName>
    <definedName name="__________mz125">#REF!</definedName>
    <definedName name="__________MZ13">#REF!</definedName>
    <definedName name="__________MZ14">#REF!</definedName>
    <definedName name="__________MZ16">#REF!</definedName>
    <definedName name="__________MZ17">#REF!</definedName>
    <definedName name="__________VA1520">#REF!</definedName>
    <definedName name="__________VA2020">#REF!</definedName>
    <definedName name="__________var10">#REF!</definedName>
    <definedName name="__________var12">#REF!</definedName>
    <definedName name="__________VAR2">#REF!</definedName>
    <definedName name="__________var20">#REF!</definedName>
    <definedName name="__________var24">#REF!</definedName>
    <definedName name="__________VAR3">#REF!</definedName>
    <definedName name="__________VAR38">#REF!</definedName>
    <definedName name="__________VAR4">#REF!</definedName>
    <definedName name="__________VAR5">#REF!</definedName>
    <definedName name="__________VAR6">#REF!</definedName>
    <definedName name="__________VAR8">#REF!</definedName>
    <definedName name="__________VIV1">#REF!</definedName>
    <definedName name="__________VIV2">#REF!</definedName>
    <definedName name="__________VIV3">#REF!</definedName>
    <definedName name="__________VIV4">#REF!</definedName>
    <definedName name="__________VIV5">#REF!</definedName>
    <definedName name="_________ANC1">[6]ANALISIS!$G$251</definedName>
    <definedName name="_________ANC10">#REF!</definedName>
    <definedName name="_________ANC11">#REF!</definedName>
    <definedName name="_________ANC12">#REF!</definedName>
    <definedName name="_________ANC2">[6]ANALISIS!$G$635</definedName>
    <definedName name="_________ANC3">#REF!</definedName>
    <definedName name="_________ANC4">#REF!</definedName>
    <definedName name="_________ANC5">#REF!</definedName>
    <definedName name="_________ANC6">#REF!</definedName>
    <definedName name="_________ANC7">#REF!</definedName>
    <definedName name="_________ANC8">#REF!</definedName>
    <definedName name="_________ANC9">#REF!</definedName>
    <definedName name="_________CAL50">#REF!</definedName>
    <definedName name="_________CPC10">'[4]LISTA PRECIO'!#REF!</definedName>
    <definedName name="_________CPC11">'[4]LISTA PRECIO'!#REF!</definedName>
    <definedName name="_________CPC12">'[4]LISTA PRECIO'!#REF!</definedName>
    <definedName name="_________CPC3">'[4]LISTA PRECIO'!#REF!</definedName>
    <definedName name="_________CPC4">'[4]LISTA PRECIO'!#REF!</definedName>
    <definedName name="_________CPC5">'[4]LISTA PRECIO'!#REF!</definedName>
    <definedName name="_________CPC6">'[4]LISTA PRECIO'!#REF!</definedName>
    <definedName name="_________CPC7">'[4]LISTA PRECIO'!#REF!</definedName>
    <definedName name="_________CPC8">'[4]LISTA PRECIO'!#REF!</definedName>
    <definedName name="_________CPC9">'[4]LISTA PRECIO'!#REF!</definedName>
    <definedName name="_________HAB48">'[7]caseta transformador'!#REF!</definedName>
    <definedName name="_________HOR140">#REF!</definedName>
    <definedName name="_________HOR180">#REF!</definedName>
    <definedName name="_________hor210">'[2]anal term'!$G$1512</definedName>
    <definedName name="_________hor350">'[8]LISTA PRECIO'!$E$50</definedName>
    <definedName name="_________LO10">#REF!</definedName>
    <definedName name="_________LO12">#REF!</definedName>
    <definedName name="_________LO13">#REF!</definedName>
    <definedName name="_________LO14">#REF!</definedName>
    <definedName name="_________lo15">#REF!</definedName>
    <definedName name="_________MZ1155">#REF!</definedName>
    <definedName name="_________mz125">#REF!</definedName>
    <definedName name="_________MZ13">#REF!</definedName>
    <definedName name="_________MZ14">#REF!</definedName>
    <definedName name="_________MZ16">#REF!</definedName>
    <definedName name="_________MZ17">#REF!</definedName>
    <definedName name="_________VA1520">#REF!</definedName>
    <definedName name="_________VA2020">#REF!</definedName>
    <definedName name="_________var10">#REF!</definedName>
    <definedName name="_________var12">#REF!</definedName>
    <definedName name="_________VAR2">#REF!</definedName>
    <definedName name="_________var20">#REF!</definedName>
    <definedName name="_________var24">#REF!</definedName>
    <definedName name="_________VAR3">#REF!</definedName>
    <definedName name="_________VAR38">'[8]LISTA PRECIO'!$E$11</definedName>
    <definedName name="_________VAR4">#REF!</definedName>
    <definedName name="_________VAR5">#REF!</definedName>
    <definedName name="_________VAR6">#REF!</definedName>
    <definedName name="_________VAR8">#REF!</definedName>
    <definedName name="_________VIV1">#REF!</definedName>
    <definedName name="_________VIV2">#REF!</definedName>
    <definedName name="_________VIV3">#REF!</definedName>
    <definedName name="_________VIV4">#REF!</definedName>
    <definedName name="_________VIV5">#REF!</definedName>
    <definedName name="________ANC1">[6]ANALISIS!$G$251</definedName>
    <definedName name="________ANC10">[6]ANALISIS!#REF!</definedName>
    <definedName name="________ANC11">[6]ANALISIS!#REF!</definedName>
    <definedName name="________ANC12">[6]ANALISIS!#REF!</definedName>
    <definedName name="________ANC2">[6]ANALISIS!$G$635</definedName>
    <definedName name="________ANC3">[6]ANALISIS!#REF!</definedName>
    <definedName name="________ANC4">[6]ANALISIS!#REF!</definedName>
    <definedName name="________ANC5">[6]ANALISIS!#REF!</definedName>
    <definedName name="________ANC6">[6]ANALISIS!#REF!</definedName>
    <definedName name="________ANC7">[6]ANALISIS!#REF!</definedName>
    <definedName name="________ANC8">[6]ANALISIS!#REF!</definedName>
    <definedName name="________ANC9">[6]ANALISIS!#REF!</definedName>
    <definedName name="________CAL50">#REF!</definedName>
    <definedName name="________CPC10">'[4]LISTA PRECIO'!#REF!</definedName>
    <definedName name="________CPC11">'[4]LISTA PRECIO'!#REF!</definedName>
    <definedName name="________CPC12">'[4]LISTA PRECIO'!#REF!</definedName>
    <definedName name="________CPC3">'[4]LISTA PRECIO'!#REF!</definedName>
    <definedName name="________CPC4">'[4]LISTA PRECIO'!#REF!</definedName>
    <definedName name="________CPC5">'[4]LISTA PRECIO'!#REF!</definedName>
    <definedName name="________CPC6">'[4]LISTA PRECIO'!#REF!</definedName>
    <definedName name="________CPC7">'[4]LISTA PRECIO'!#REF!</definedName>
    <definedName name="________CPC8">'[4]LISTA PRECIO'!#REF!</definedName>
    <definedName name="________CPC9">'[4]LISTA PRECIO'!#REF!</definedName>
    <definedName name="________HAB48">'[4]caseta transformador'!#REF!</definedName>
    <definedName name="________HOR140">#REF!</definedName>
    <definedName name="________HOR180">#REF!</definedName>
    <definedName name="________hor210">'[2]anal term'!$G$1512</definedName>
    <definedName name="________hor350">'[8]LISTA PRECIO'!$E$50</definedName>
    <definedName name="________LO10">#REF!</definedName>
    <definedName name="________LO12">#REF!</definedName>
    <definedName name="________LO13">#REF!</definedName>
    <definedName name="________LO14">#REF!</definedName>
    <definedName name="________lo15">#REF!</definedName>
    <definedName name="________MZ1155">#REF!</definedName>
    <definedName name="________mz125">#REF!</definedName>
    <definedName name="________MZ13">#REF!</definedName>
    <definedName name="________MZ14">#REF!</definedName>
    <definedName name="________MZ16">#REF!</definedName>
    <definedName name="________MZ17">#REF!</definedName>
    <definedName name="________VA1520">#REF!</definedName>
    <definedName name="________VA2020">#REF!</definedName>
    <definedName name="________var10">#REF!</definedName>
    <definedName name="________var12">#REF!</definedName>
    <definedName name="________VAR2">#REF!</definedName>
    <definedName name="________var20">#REF!</definedName>
    <definedName name="________var24">#REF!</definedName>
    <definedName name="________VAR3">#REF!</definedName>
    <definedName name="________VAR38">'[8]LISTA PRECIO'!$E$11</definedName>
    <definedName name="________VAR4">#REF!</definedName>
    <definedName name="________VAR5">#REF!</definedName>
    <definedName name="________VAR6">#REF!</definedName>
    <definedName name="________VAR8">#REF!</definedName>
    <definedName name="________VIV1">#REF!</definedName>
    <definedName name="________VIV2">#REF!</definedName>
    <definedName name="________VIV3">#REF!</definedName>
    <definedName name="________VIV4">#REF!</definedName>
    <definedName name="________VIV5">#REF!</definedName>
    <definedName name="________VP2">[8]analisis1!#REF!</definedName>
    <definedName name="_______ANC1">[6]ANALISIS!$G$251</definedName>
    <definedName name="_______ANC10">#REF!</definedName>
    <definedName name="_______ANC11">#REF!</definedName>
    <definedName name="_______ANC12">#REF!</definedName>
    <definedName name="_______ANC2">[6]ANALISIS!$G$635</definedName>
    <definedName name="_______ANC3">#REF!</definedName>
    <definedName name="_______ANC4">#REF!</definedName>
    <definedName name="_______ANC5">#REF!</definedName>
    <definedName name="_______ANC6">#REF!</definedName>
    <definedName name="_______ANC7">#REF!</definedName>
    <definedName name="_______ANC8">#REF!</definedName>
    <definedName name="_______ANC9">#REF!</definedName>
    <definedName name="_______CAL50">#REF!</definedName>
    <definedName name="_______CPC10">'[9]LISTA PRECIO'!#REF!</definedName>
    <definedName name="_______CPC11">'[9]LISTA PRECIO'!#REF!</definedName>
    <definedName name="_______CPC12">'[9]LISTA PRECIO'!#REF!</definedName>
    <definedName name="_______CPC3">'[9]LISTA PRECIO'!#REF!</definedName>
    <definedName name="_______CPC4">'[9]LISTA PRECIO'!#REF!</definedName>
    <definedName name="_______CPC5">'[9]LISTA PRECIO'!#REF!</definedName>
    <definedName name="_______CPC6">'[9]LISTA PRECIO'!#REF!</definedName>
    <definedName name="_______CPC7">'[9]LISTA PRECIO'!#REF!</definedName>
    <definedName name="_______CPC8">'[9]LISTA PRECIO'!#REF!</definedName>
    <definedName name="_______CPC9">'[9]LISTA PRECIO'!#REF!</definedName>
    <definedName name="_______HAB48">'[4]caseta transformador'!#REF!</definedName>
    <definedName name="_______HOR140">#REF!</definedName>
    <definedName name="_______HOR180">#REF!</definedName>
    <definedName name="_______hor210">'[2]anal term'!$G$1512</definedName>
    <definedName name="_______hor350">#REF!</definedName>
    <definedName name="_______LO10">#REF!</definedName>
    <definedName name="_______LO12">#REF!</definedName>
    <definedName name="_______LO13">#REF!</definedName>
    <definedName name="_______LO14">#REF!</definedName>
    <definedName name="_______lo15">#REF!</definedName>
    <definedName name="_______MZ1155">#REF!</definedName>
    <definedName name="_______mz125">#REF!</definedName>
    <definedName name="_______MZ13">#REF!</definedName>
    <definedName name="_______MZ14">#REF!</definedName>
    <definedName name="_______MZ16">#REF!</definedName>
    <definedName name="_______MZ17">#REF!</definedName>
    <definedName name="_______VA1520">#REF!</definedName>
    <definedName name="_______VA2020">#REF!</definedName>
    <definedName name="_______var10">#REF!</definedName>
    <definedName name="_______var12">#REF!</definedName>
    <definedName name="_______VAR2">#REF!</definedName>
    <definedName name="_______var20">#REF!</definedName>
    <definedName name="_______var24">#REF!</definedName>
    <definedName name="_______VAR3">#REF!</definedName>
    <definedName name="_______VAR38">#REF!</definedName>
    <definedName name="_______VAR4">#REF!</definedName>
    <definedName name="_______VAR5">#REF!</definedName>
    <definedName name="_______VAR6">#REF!</definedName>
    <definedName name="_______VAR8">#REF!</definedName>
    <definedName name="_______VIV1">#REF!</definedName>
    <definedName name="_______VIV2">#REF!</definedName>
    <definedName name="_______VIV3">#REF!</definedName>
    <definedName name="_______VIV4">#REF!</definedName>
    <definedName name="_______VIV5">#REF!</definedName>
    <definedName name="______ANC1">[6]ANALISIS!$G$251</definedName>
    <definedName name="______ANC10">#REF!</definedName>
    <definedName name="______ANC11">#REF!</definedName>
    <definedName name="______ANC12">#REF!</definedName>
    <definedName name="______ANC2">[6]ANALISIS!$G$635</definedName>
    <definedName name="______ANC3">#REF!</definedName>
    <definedName name="______ANC4">#REF!</definedName>
    <definedName name="______ANC5">#REF!</definedName>
    <definedName name="______ANC6">#REF!</definedName>
    <definedName name="______ANC7">#REF!</definedName>
    <definedName name="______ANC8">#REF!</definedName>
    <definedName name="______ANC9">#REF!</definedName>
    <definedName name="______CAL50">#REF!</definedName>
    <definedName name="______CPC10">'[8]LISTA PRECIO'!#REF!</definedName>
    <definedName name="______CPC11">'[8]LISTA PRECIO'!#REF!</definedName>
    <definedName name="______CPC12">'[8]LISTA PRECIO'!#REF!</definedName>
    <definedName name="______CPC3">'[8]LISTA PRECIO'!#REF!</definedName>
    <definedName name="______CPC4">'[8]LISTA PRECIO'!#REF!</definedName>
    <definedName name="______CPC5">'[8]LISTA PRECIO'!#REF!</definedName>
    <definedName name="______CPC6">'[8]LISTA PRECIO'!#REF!</definedName>
    <definedName name="______CPC7">'[8]LISTA PRECIO'!#REF!</definedName>
    <definedName name="______CPC8">'[8]LISTA PRECIO'!#REF!</definedName>
    <definedName name="______CPC9">'[8]LISTA PRECIO'!#REF!</definedName>
    <definedName name="______HAB48">#REF!</definedName>
    <definedName name="______HOR140">#REF!</definedName>
    <definedName name="______HOR180">#REF!</definedName>
    <definedName name="______hor210">'[2]anal term'!$G$1512</definedName>
    <definedName name="______hor350">#REF!</definedName>
    <definedName name="______LO10">#REF!</definedName>
    <definedName name="______LO12">#REF!</definedName>
    <definedName name="______LO13">#REF!</definedName>
    <definedName name="______LO14">#REF!</definedName>
    <definedName name="______lo15">#REF!</definedName>
    <definedName name="______MZ1155">#REF!</definedName>
    <definedName name="______mz125">#REF!</definedName>
    <definedName name="______MZ13">#REF!</definedName>
    <definedName name="______MZ14">#REF!</definedName>
    <definedName name="______MZ16">#REF!</definedName>
    <definedName name="______MZ17">#REF!</definedName>
    <definedName name="______VA1520">#REF!</definedName>
    <definedName name="______VA2020">#REF!</definedName>
    <definedName name="______var10">#REF!</definedName>
    <definedName name="______var12">#REF!</definedName>
    <definedName name="______VAR2">#REF!</definedName>
    <definedName name="______var20">#REF!</definedName>
    <definedName name="______var24">#REF!</definedName>
    <definedName name="______VAR3">#REF!</definedName>
    <definedName name="______VAR38">#REF!</definedName>
    <definedName name="______VAR4">#REF!</definedName>
    <definedName name="______VAR5">#REF!</definedName>
    <definedName name="______VAR6">#REF!</definedName>
    <definedName name="______VAR8">#REF!</definedName>
    <definedName name="______VIV1">#REF!</definedName>
    <definedName name="______VIV2">#REF!</definedName>
    <definedName name="______VIV3">#REF!</definedName>
    <definedName name="______VIV4">#REF!</definedName>
    <definedName name="______VIV5">#REF!</definedName>
    <definedName name="______VP2">[8]analisis1!#REF!</definedName>
    <definedName name="_____ANC1">[6]ANALISIS!$G$251</definedName>
    <definedName name="_____ANC10">#REF!</definedName>
    <definedName name="_____ANC11">#REF!</definedName>
    <definedName name="_____ANC12">#REF!</definedName>
    <definedName name="_____ANC2">[6]ANALISIS!$G$635</definedName>
    <definedName name="_____ANC3">#REF!</definedName>
    <definedName name="_____ANC4">#REF!</definedName>
    <definedName name="_____ANC5">#REF!</definedName>
    <definedName name="_____ANC6">#REF!</definedName>
    <definedName name="_____ANC7">#REF!</definedName>
    <definedName name="_____ANC8">#REF!</definedName>
    <definedName name="_____ANC9">#REF!</definedName>
    <definedName name="_____CAL50">#REF!</definedName>
    <definedName name="_____CPC10">'[8]LISTA PRECIO'!#REF!</definedName>
    <definedName name="_____CPC11">'[8]LISTA PRECIO'!#REF!</definedName>
    <definedName name="_____CPC12">'[8]LISTA PRECIO'!#REF!</definedName>
    <definedName name="_____CPC3">'[8]LISTA PRECIO'!#REF!</definedName>
    <definedName name="_____CPC4">'[8]LISTA PRECIO'!#REF!</definedName>
    <definedName name="_____CPC5">'[8]LISTA PRECIO'!#REF!</definedName>
    <definedName name="_____CPC6">'[8]LISTA PRECIO'!#REF!</definedName>
    <definedName name="_____CPC7">'[8]LISTA PRECIO'!#REF!</definedName>
    <definedName name="_____CPC8">'[8]LISTA PRECIO'!#REF!</definedName>
    <definedName name="_____CPC9">'[8]LISTA PRECIO'!#REF!</definedName>
    <definedName name="_____HAB48">#REF!</definedName>
    <definedName name="_____HOR140">#REF!</definedName>
    <definedName name="_____HOR180">#REF!</definedName>
    <definedName name="_____hor210">'[2]anal term'!$G$1512</definedName>
    <definedName name="_____hor350">#REF!</definedName>
    <definedName name="_____LO10">#REF!</definedName>
    <definedName name="_____LO12">#REF!</definedName>
    <definedName name="_____LO13">#REF!</definedName>
    <definedName name="_____LO14">#REF!</definedName>
    <definedName name="_____lo15">#REF!</definedName>
    <definedName name="_____MZ1155">#REF!</definedName>
    <definedName name="_____mz125">#REF!</definedName>
    <definedName name="_____MZ13">#REF!</definedName>
    <definedName name="_____MZ14">#REF!</definedName>
    <definedName name="_____MZ16">#REF!</definedName>
    <definedName name="_____MZ17">#REF!</definedName>
    <definedName name="_____VA1520">#REF!</definedName>
    <definedName name="_____VA2020">#REF!</definedName>
    <definedName name="_____var10">#REF!</definedName>
    <definedName name="_____var12">#REF!</definedName>
    <definedName name="_____VAR2">#REF!</definedName>
    <definedName name="_____var20">#REF!</definedName>
    <definedName name="_____var24">#REF!</definedName>
    <definedName name="_____VAR3">#REF!</definedName>
    <definedName name="_____VAR38">#REF!</definedName>
    <definedName name="_____VAR4">#REF!</definedName>
    <definedName name="_____VAR5">#REF!</definedName>
    <definedName name="_____VAR6">#REF!</definedName>
    <definedName name="_____VAR8">#REF!</definedName>
    <definedName name="_____VIV1">#REF!</definedName>
    <definedName name="_____VIV2">#REF!</definedName>
    <definedName name="_____VIV3">#REF!</definedName>
    <definedName name="_____VIV4">#REF!</definedName>
    <definedName name="_____VIV5">#REF!</definedName>
    <definedName name="_____VP2">[8]analisis1!#REF!</definedName>
    <definedName name="____ANC1">#REF!</definedName>
    <definedName name="____ANC10">[6]ANALISIS!#REF!</definedName>
    <definedName name="____ANC11">[6]ANALISIS!#REF!</definedName>
    <definedName name="____ANC12">[6]ANALISIS!#REF!</definedName>
    <definedName name="____ANC2">#REF!</definedName>
    <definedName name="____ANC3">[6]ANALISIS!#REF!</definedName>
    <definedName name="____ANC4">[6]ANALISIS!#REF!</definedName>
    <definedName name="____ANC5">[6]ANALISIS!#REF!</definedName>
    <definedName name="____ANC6">[6]ANALISIS!#REF!</definedName>
    <definedName name="____ANC7">[6]ANALISIS!#REF!</definedName>
    <definedName name="____ANC8">[6]ANALISIS!#REF!</definedName>
    <definedName name="____ANC9">[6]ANALISIS!#REF!</definedName>
    <definedName name="____CAL50">#REF!</definedName>
    <definedName name="____CPC10">'[4]LISTA PRECIO'!#REF!</definedName>
    <definedName name="____CPC11">'[4]LISTA PRECIO'!#REF!</definedName>
    <definedName name="____CPC12">'[4]LISTA PRECIO'!#REF!</definedName>
    <definedName name="____CPC3">'[4]LISTA PRECIO'!#REF!</definedName>
    <definedName name="____CPC4">'[4]LISTA PRECIO'!#REF!</definedName>
    <definedName name="____CPC5">'[4]LISTA PRECIO'!#REF!</definedName>
    <definedName name="____CPC6">'[4]LISTA PRECIO'!#REF!</definedName>
    <definedName name="____CPC7">'[4]LISTA PRECIO'!#REF!</definedName>
    <definedName name="____CPC8">'[4]LISTA PRECIO'!#REF!</definedName>
    <definedName name="____CPC9">'[4]LISTA PRECIO'!#REF!</definedName>
    <definedName name="____HAB48">'[4]caseta transformador'!#REF!</definedName>
    <definedName name="____HOR140">#REF!</definedName>
    <definedName name="____HOR180">#REF!</definedName>
    <definedName name="____hor210">'[2]anal term'!$G$1512</definedName>
    <definedName name="____hor350">'[8]LISTA PRECIO'!$E$50</definedName>
    <definedName name="____LO10">#REF!</definedName>
    <definedName name="____LO12">#REF!</definedName>
    <definedName name="____LO13">#REF!</definedName>
    <definedName name="____LO14">#REF!</definedName>
    <definedName name="____lo15">#REF!</definedName>
    <definedName name="____MZ1155">#REF!</definedName>
    <definedName name="____mz125">#REF!</definedName>
    <definedName name="____MZ13">#REF!</definedName>
    <definedName name="____MZ14">#REF!</definedName>
    <definedName name="____MZ16">#REF!</definedName>
    <definedName name="____MZ17">#REF!</definedName>
    <definedName name="____VA1520">#REF!</definedName>
    <definedName name="____VA2020">#REF!</definedName>
    <definedName name="____var10">#REF!</definedName>
    <definedName name="____var12">#REF!</definedName>
    <definedName name="____VAR2">#REF!</definedName>
    <definedName name="____var20">#REF!</definedName>
    <definedName name="____var24">#REF!</definedName>
    <definedName name="____VAR3">#REF!</definedName>
    <definedName name="____VAR38">'[8]LISTA PRECIO'!$E$11</definedName>
    <definedName name="____VAR4">#REF!</definedName>
    <definedName name="____VAR5">#REF!</definedName>
    <definedName name="____VAR6">#REF!</definedName>
    <definedName name="____VAR8">#REF!</definedName>
    <definedName name="____VIV1">#REF!</definedName>
    <definedName name="____VIV2">#REF!</definedName>
    <definedName name="____VIV3">#REF!</definedName>
    <definedName name="____VIV4">#REF!</definedName>
    <definedName name="____VIV5">#REF!</definedName>
    <definedName name="____VP2">[8]analisis1!#REF!</definedName>
    <definedName name="___ANC1">#REF!</definedName>
    <definedName name="___ANC10">#REF!</definedName>
    <definedName name="___ANC11">#REF!</definedName>
    <definedName name="___ANC12">#REF!</definedName>
    <definedName name="___ANC2">#REF!</definedName>
    <definedName name="___ANC3">#REF!</definedName>
    <definedName name="___ANC4">#REF!</definedName>
    <definedName name="___ANC5">#REF!</definedName>
    <definedName name="___ANC6">#REF!</definedName>
    <definedName name="___ANC7">#REF!</definedName>
    <definedName name="___ANC8">#REF!</definedName>
    <definedName name="___ANC9">#REF!</definedName>
    <definedName name="___CAL50">#REF!</definedName>
    <definedName name="___CPC10">'[8]LISTA PRECIO'!#REF!</definedName>
    <definedName name="___CPC11">'[8]LISTA PRECIO'!#REF!</definedName>
    <definedName name="___CPC12">'[8]LISTA PRECIO'!#REF!</definedName>
    <definedName name="___CPC3">'[8]LISTA PRECIO'!#REF!</definedName>
    <definedName name="___CPC4">'[8]LISTA PRECIO'!#REF!</definedName>
    <definedName name="___CPC5">'[8]LISTA PRECIO'!#REF!</definedName>
    <definedName name="___CPC6">'[8]LISTA PRECIO'!#REF!</definedName>
    <definedName name="___CPC7">'[8]LISTA PRECIO'!#REF!</definedName>
    <definedName name="___CPC8">'[8]LISTA PRECIO'!#REF!</definedName>
    <definedName name="___CPC9">'[8]LISTA PRECIO'!#REF!</definedName>
    <definedName name="___HAB48">#REF!</definedName>
    <definedName name="___HOR140">#REF!</definedName>
    <definedName name="___HOR180">#REF!</definedName>
    <definedName name="___hor210">'[2]anal term'!$G$1512</definedName>
    <definedName name="___hor350">#REF!</definedName>
    <definedName name="___LO10">#REF!</definedName>
    <definedName name="___LO12">#REF!</definedName>
    <definedName name="___LO13">#REF!</definedName>
    <definedName name="___LO14">#REF!</definedName>
    <definedName name="___lo15">#REF!</definedName>
    <definedName name="___MZ1155">#REF!</definedName>
    <definedName name="___mz125">#REF!</definedName>
    <definedName name="___MZ13">#REF!</definedName>
    <definedName name="___MZ14">#REF!</definedName>
    <definedName name="___MZ16">#REF!</definedName>
    <definedName name="___MZ17">#REF!</definedName>
    <definedName name="___VA1520">#REF!</definedName>
    <definedName name="___VA2020">#REF!</definedName>
    <definedName name="___var10">#REF!</definedName>
    <definedName name="___var12">#REF!</definedName>
    <definedName name="___VAR2">#REF!</definedName>
    <definedName name="___var20">#REF!</definedName>
    <definedName name="___var24">#REF!</definedName>
    <definedName name="___VAR3">#REF!</definedName>
    <definedName name="___VAR38">#REF!</definedName>
    <definedName name="___VAR4">#REF!</definedName>
    <definedName name="___VAR5">#REF!</definedName>
    <definedName name="___VAR6">#REF!</definedName>
    <definedName name="___VAR8">#REF!</definedName>
    <definedName name="___VIV1">#REF!</definedName>
    <definedName name="___VIV2">#REF!</definedName>
    <definedName name="___VIV3">#REF!</definedName>
    <definedName name="___VIV4">#REF!</definedName>
    <definedName name="___VIV5">#REF!</definedName>
    <definedName name="___VP2">[10]analisis1!#REF!</definedName>
    <definedName name="__ANC1">#REF!</definedName>
    <definedName name="__ANC10">#REF!</definedName>
    <definedName name="__ANC11">#REF!</definedName>
    <definedName name="__ANC12">#REF!</definedName>
    <definedName name="__ANC2">#REF!</definedName>
    <definedName name="__ANC3">#REF!</definedName>
    <definedName name="__ANC4">#REF!</definedName>
    <definedName name="__ANC5">#REF!</definedName>
    <definedName name="__ANC6">#REF!</definedName>
    <definedName name="__ANC7">#REF!</definedName>
    <definedName name="__ANC8">#REF!</definedName>
    <definedName name="__ANC9">#REF!</definedName>
    <definedName name="__CAL50">#REF!</definedName>
    <definedName name="__CPC10">'[11]LISTA PRECIO'!#REF!</definedName>
    <definedName name="__CPC11">'[11]LISTA PRECIO'!#REF!</definedName>
    <definedName name="__CPC12">'[11]LISTA PRECIO'!#REF!</definedName>
    <definedName name="__CPC3">'[11]LISTA PRECIO'!#REF!</definedName>
    <definedName name="__CPC4">'[11]LISTA PRECIO'!#REF!</definedName>
    <definedName name="__CPC5">'[11]LISTA PRECIO'!#REF!</definedName>
    <definedName name="__CPC6">'[11]LISTA PRECIO'!#REF!</definedName>
    <definedName name="__CPC7">'[11]LISTA PRECIO'!#REF!</definedName>
    <definedName name="__CPC8">'[11]LISTA PRECIO'!#REF!</definedName>
    <definedName name="__CPC9">'[11]LISTA PRECIO'!#REF!</definedName>
    <definedName name="__HOR140">#REF!</definedName>
    <definedName name="__HOR180">#REF!</definedName>
    <definedName name="__hor210">'[12]anal term'!$G$1512</definedName>
    <definedName name="__hor350">#REF!</definedName>
    <definedName name="__LO10">#REF!</definedName>
    <definedName name="__LO12">#REF!</definedName>
    <definedName name="__LO13">#REF!</definedName>
    <definedName name="__LO14">#REF!</definedName>
    <definedName name="__lo15">#REF!</definedName>
    <definedName name="__MZ1155">#REF!</definedName>
    <definedName name="__mz125">#REF!</definedName>
    <definedName name="__MZ13">#REF!</definedName>
    <definedName name="__MZ14">#REF!</definedName>
    <definedName name="__MZ16">#REF!</definedName>
    <definedName name="__MZ17">#REF!</definedName>
    <definedName name="__VA1520">#REF!</definedName>
    <definedName name="__VA2020">#REF!</definedName>
    <definedName name="__var10">#REF!</definedName>
    <definedName name="__var12">#REF!</definedName>
    <definedName name="__VAR2">#REF!</definedName>
    <definedName name="__var20">#REF!</definedName>
    <definedName name="__var24">#REF!</definedName>
    <definedName name="__VAR3">#REF!</definedName>
    <definedName name="__VAR38">#REF!</definedName>
    <definedName name="__VAR4">#REF!</definedName>
    <definedName name="__VAR5">#REF!</definedName>
    <definedName name="__VAR6">#REF!</definedName>
    <definedName name="__VAR8">#REF!</definedName>
    <definedName name="__VIV1">#REF!</definedName>
    <definedName name="__VIV2">#REF!</definedName>
    <definedName name="__VIV3">#REF!</definedName>
    <definedName name="__VIV4">#REF!</definedName>
    <definedName name="__VIV5">#REF!</definedName>
    <definedName name="__VP2">[8]analisis1!#REF!</definedName>
    <definedName name="_ANC1">#REF!</definedName>
    <definedName name="_ANC10">#REF!</definedName>
    <definedName name="_ANC11">#REF!</definedName>
    <definedName name="_ANC12">#REF!</definedName>
    <definedName name="_ANC2">#REF!</definedName>
    <definedName name="_ANC3">#REF!</definedName>
    <definedName name="_ANC4">#REF!</definedName>
    <definedName name="_ANC5">#REF!</definedName>
    <definedName name="_ANC6">#REF!</definedName>
    <definedName name="_ANC7">#REF!</definedName>
    <definedName name="_ANC8">#REF!</definedName>
    <definedName name="_ANC9">#REF!</definedName>
    <definedName name="_CAL50">#REF!</definedName>
    <definedName name="_CPC10">'[8]LISTA PRECIO'!#REF!</definedName>
    <definedName name="_CPC11">'[8]LISTA PRECIO'!#REF!</definedName>
    <definedName name="_CPC12">'[8]LISTA PRECIO'!#REF!</definedName>
    <definedName name="_CPC3">'[8]LISTA PRECIO'!#REF!</definedName>
    <definedName name="_CPC4">'[8]LISTA PRECIO'!#REF!</definedName>
    <definedName name="_CPC5">'[8]LISTA PRECIO'!#REF!</definedName>
    <definedName name="_CPC6">'[8]LISTA PRECIO'!#REF!</definedName>
    <definedName name="_CPC7">'[8]LISTA PRECIO'!#REF!</definedName>
    <definedName name="_CPC8">'[8]LISTA PRECIO'!#REF!</definedName>
    <definedName name="_CPC9">'[8]LISTA PRECIO'!#REF!</definedName>
    <definedName name="_xlnm._FilterDatabase" localSheetId="0" hidden="1">'PRES. SAMANA ORIGENES'!$A$13:$G$37</definedName>
    <definedName name="_HAB48">#REF!</definedName>
    <definedName name="_HOR140">#REF!</definedName>
    <definedName name="_HOR180">#REF!</definedName>
    <definedName name="_hor210">'[12]anal term'!$G$1512</definedName>
    <definedName name="_hor350">#REF!</definedName>
    <definedName name="_Key1" hidden="1">#REF!</definedName>
    <definedName name="_Key2" hidden="1">#REF!</definedName>
    <definedName name="_LO10">#REF!</definedName>
    <definedName name="_LO12">#REF!</definedName>
    <definedName name="_LO13">#REF!</definedName>
    <definedName name="_LO14">#REF!</definedName>
    <definedName name="_lo15">#REF!</definedName>
    <definedName name="_MZ1155">#REF!</definedName>
    <definedName name="_mz125">#REF!</definedName>
    <definedName name="_MZ13">#REF!</definedName>
    <definedName name="_MZ14">#REF!</definedName>
    <definedName name="_MZ16">#REF!</definedName>
    <definedName name="_MZ17">#REF!</definedName>
    <definedName name="_Order1" hidden="1">255</definedName>
    <definedName name="_Order2" hidden="1">255</definedName>
    <definedName name="_Sort" hidden="1">#REF!</definedName>
    <definedName name="_VA1520">#REF!</definedName>
    <definedName name="_VA2020">#REF!</definedName>
    <definedName name="_var10">#REF!</definedName>
    <definedName name="_var12">#REF!</definedName>
    <definedName name="_VAR2">#REF!</definedName>
    <definedName name="_var20">#REF!</definedName>
    <definedName name="_var24">#REF!</definedName>
    <definedName name="_VAR3">#REF!</definedName>
    <definedName name="_VAR38">#REF!</definedName>
    <definedName name="_VAR4">#REF!</definedName>
    <definedName name="_VAR5">#REF!</definedName>
    <definedName name="_VAR6">#REF!</definedName>
    <definedName name="_VAR8">#REF!</definedName>
    <definedName name="_VIV1">#REF!</definedName>
    <definedName name="_VIV2">#REF!</definedName>
    <definedName name="_VIV3">#REF!</definedName>
    <definedName name="_VIV4">#REF!</definedName>
    <definedName name="_VIV5">#REF!</definedName>
    <definedName name="_VP2">[8]analisis1!#REF!</definedName>
    <definedName name="A">#REF!</definedName>
    <definedName name="A.C._L_P_II">#REF!</definedName>
    <definedName name="aaa">#REF!</definedName>
    <definedName name="AC">#REF!</definedName>
    <definedName name="AC._C._S._IV">#REF!</definedName>
    <definedName name="AC._C_III">#REF!</definedName>
    <definedName name="AC._C_IV_2DA">#REF!</definedName>
    <definedName name="AC._C_M">#REF!</definedName>
    <definedName name="AC._C_R">#REF!</definedName>
    <definedName name="AC._D_M_III">#REF!</definedName>
    <definedName name="AC._J._A._X">#REF!</definedName>
    <definedName name="AC._JA_XI">#REF!</definedName>
    <definedName name="AC._M_C_IV">#REF!</definedName>
    <definedName name="AC._MAR_C">#REF!</definedName>
    <definedName name="AC._Q_A">#REF!</definedName>
    <definedName name="AC._V_A">#REF!</definedName>
    <definedName name="AC._V_C">#REF!</definedName>
    <definedName name="ACERO">#REF!</definedName>
    <definedName name="ACUTUB">#REF!</definedName>
    <definedName name="ADAMIOSIN">#REF!</definedName>
    <definedName name="ALAMBRE">#REF!</definedName>
    <definedName name="ALAMBRED">#REF!</definedName>
    <definedName name="ALCA18">#REF!</definedName>
    <definedName name="ANC10A">#REF!</definedName>
    <definedName name="ANC2A">#REF!</definedName>
    <definedName name="ANC3A">#REF!</definedName>
    <definedName name="ANC3B">#REF!</definedName>
    <definedName name="ANC3C">#REF!</definedName>
    <definedName name="ANC7A">#REF!</definedName>
    <definedName name="ANC7B">#REF!</definedName>
    <definedName name="ANC7C">#REF!</definedName>
    <definedName name="ANC9A">#REF!</definedName>
    <definedName name="ANCA">#REF!</definedName>
    <definedName name="andamiosin">#REF!</definedName>
    <definedName name="ANDAMIOSPLAF">#REF!</definedName>
    <definedName name="area">#REF!</definedName>
    <definedName name="_xlnm.Print_Area" localSheetId="0">'PRES. SAMANA ORIGENES'!$A$1:$G$61</definedName>
    <definedName name="_xlnm.Print_Area">#REF!</definedName>
    <definedName name="AREFIN">#REF!</definedName>
    <definedName name="ARENAF">#REF!</definedName>
    <definedName name="ARENAFINA">#REF!</definedName>
    <definedName name="ARENAG">#REF!</definedName>
    <definedName name="ARENAGRUESA">#REF!</definedName>
    <definedName name="b">#REF!</definedName>
    <definedName name="BABA">#REF!</definedName>
    <definedName name="BACO8">#REF!</definedName>
    <definedName name="BLO4A40">#REF!</definedName>
    <definedName name="BLO4A80">#REF!</definedName>
    <definedName name="BLO6A40B">#REF!</definedName>
    <definedName name="BLO6A40DA">#REF!</definedName>
    <definedName name="BLO6A40S">#REF!</definedName>
    <definedName name="BLO6A60S">#REF!</definedName>
    <definedName name="BLO6A80">#REF!</definedName>
    <definedName name="BLO6A80C">#REF!</definedName>
    <definedName name="BLO8A40B">#REF!</definedName>
    <definedName name="BLO8A40DA">#REF!</definedName>
    <definedName name="BLO8A40S">#REF!</definedName>
    <definedName name="BLO8A60">#REF!</definedName>
    <definedName name="BLO8A60S">#REF!</definedName>
    <definedName name="BLO8A80C">#REF!</definedName>
    <definedName name="BLO8A80S">#REF!</definedName>
    <definedName name="BLOCK0.10M">#REF!</definedName>
    <definedName name="BLOCK0.15M">#REF!</definedName>
    <definedName name="BLOCK0.20M">#REF!</definedName>
    <definedName name="BLOCK0.30M">#REF!</definedName>
    <definedName name="block4">#REF!</definedName>
    <definedName name="BLOCK6">#REF!</definedName>
    <definedName name="block8">#REF!</definedName>
    <definedName name="BLOCKCA">#REF!</definedName>
    <definedName name="CACUR">#REF!</definedName>
    <definedName name="CAEX">#REF!</definedName>
    <definedName name="CAIN">#REF!</definedName>
    <definedName name="cal">'[13]lista de materiales'!#REF!</definedName>
    <definedName name="CALICHE">#REF!</definedName>
    <definedName name="CALICHEB">#REF!</definedName>
    <definedName name="canb">#REF!</definedName>
    <definedName name="CAPA">#REF!</definedName>
    <definedName name="carpc1">#REF!</definedName>
    <definedName name="carpc2">#REF!</definedName>
    <definedName name="carpc3">#REF!</definedName>
    <definedName name="carpd1">#REF!</definedName>
    <definedName name="CATE">#REF!</definedName>
    <definedName name="CAVOSC">#REF!</definedName>
    <definedName name="CEMENTOG">#REF!</definedName>
    <definedName name="CEMENTOP">#REF!</definedName>
    <definedName name="CENCOR">#REF!</definedName>
    <definedName name="CERAMICAPAREDP">#REF!</definedName>
    <definedName name="CERAMICAPAREDS">#REF!</definedName>
    <definedName name="CERAMICAPISOP">#REF!</definedName>
    <definedName name="CERAMICAPISOS">#REF!</definedName>
    <definedName name="ceramicapp">#REF!</definedName>
    <definedName name="CHAP">#REF!</definedName>
    <definedName name="CHAP10">#REF!</definedName>
    <definedName name="CLAVOSAC">#REF!</definedName>
    <definedName name="CLAVOSACERO">#REF!</definedName>
    <definedName name="CLAVOSCORRIENTES">#REF!</definedName>
    <definedName name="COLC1">#REF!</definedName>
    <definedName name="COLC1A">#REF!</definedName>
    <definedName name="COLC1B">#REF!</definedName>
    <definedName name="colc1c">#REF!</definedName>
    <definedName name="COLC2">#REF!</definedName>
    <definedName name="COLC2A">#REF!</definedName>
    <definedName name="COLC2B">#REF!</definedName>
    <definedName name="COLC3">#REF!</definedName>
    <definedName name="COLC3A">#REF!</definedName>
    <definedName name="COLC3B">#REF!</definedName>
    <definedName name="COLC4A">#REF!</definedName>
    <definedName name="COLC4D">#REF!</definedName>
    <definedName name="COMPENS">#REF!</definedName>
    <definedName name="copia">#REF!</definedName>
    <definedName name="COROCT">#REF!</definedName>
    <definedName name="CPC10A">'[4]ANALISIS (3)'!#REF!</definedName>
    <definedName name="CPC2A">'[4]ANALISIS (3)'!#REF!</definedName>
    <definedName name="CPC3A">'[4]ANALISIS (3)'!#REF!</definedName>
    <definedName name="CPC3B">'[4]ANALISIS (3)'!#REF!</definedName>
    <definedName name="CPC3C">'[4]ANALISIS (3)'!#REF!</definedName>
    <definedName name="CPC7A">'[4]ANALISIS (3)'!#REF!</definedName>
    <definedName name="CPC7B">'[4]ANALISIS (3)'!#REF!</definedName>
    <definedName name="CPC7C">'[4]ANALISIS (3)'!#REF!</definedName>
    <definedName name="CPC9A">'[4]ANALISIS (3)'!#REF!</definedName>
    <definedName name="CPCA">'[4]ANALISIS (3)'!#REF!</definedName>
    <definedName name="CUAN0">#REF!</definedName>
    <definedName name="CUAN2">#REF!</definedName>
    <definedName name="CUBAN0">#REF!</definedName>
    <definedName name="CUBAN1">#REF!</definedName>
    <definedName name="CUBAN2">#REF!</definedName>
    <definedName name="CUBAN3">#REF!</definedName>
    <definedName name="CUBAN4">#REF!</definedName>
    <definedName name="CUBAN5">#REF!</definedName>
    <definedName name="CUBAT">#REF!</definedName>
    <definedName name="CUBBN0">#REF!</definedName>
    <definedName name="CUBBN1">#REF!</definedName>
    <definedName name="CUBBN2">#REF!</definedName>
    <definedName name="CUBBN3">#REF!</definedName>
    <definedName name="CUBBN4">#REF!</definedName>
    <definedName name="CUBBN5">#REF!</definedName>
    <definedName name="CUBBT">#REF!</definedName>
    <definedName name="CUBCN0">#REF!</definedName>
    <definedName name="CUBCN1">#REF!</definedName>
    <definedName name="CUBCN2">#REF!</definedName>
    <definedName name="CUBCN3">#REF!</definedName>
    <definedName name="CUBCN4">#REF!</definedName>
    <definedName name="CUBCN5">#REF!</definedName>
    <definedName name="CUBCT">#REF!</definedName>
    <definedName name="CUBDN0">#REF!</definedName>
    <definedName name="CUBDN1">#REF!</definedName>
    <definedName name="CUBDN2">#REF!</definedName>
    <definedName name="CUBDN3">#REF!</definedName>
    <definedName name="CUBDN4">#REF!</definedName>
    <definedName name="CUBDN5">#REF!</definedName>
    <definedName name="CUBDT">#REF!</definedName>
    <definedName name="CUBEN0">#REF!</definedName>
    <definedName name="CUBEN1">#REF!</definedName>
    <definedName name="CUBEN2">#REF!</definedName>
    <definedName name="CUBEN3">#REF!</definedName>
    <definedName name="CUBEN4">#REF!</definedName>
    <definedName name="CUBEN5">#REF!</definedName>
    <definedName name="CUBET">#REF!</definedName>
    <definedName name="d">[14]Insumos!$I$3</definedName>
    <definedName name="data34">#REF!</definedName>
    <definedName name="data37">#REF!</definedName>
    <definedName name="data40">#REF!</definedName>
    <definedName name="data64">[15]Factura!$D$41</definedName>
    <definedName name="data8">#REF!</definedName>
    <definedName name="ddd">#REF!</definedName>
    <definedName name="DE">[16]Insumos!$I$3</definedName>
    <definedName name="DECEES">#REF!</definedName>
    <definedName name="DERRCEMBLANCO">#REF!</definedName>
    <definedName name="DERRCEMGRIS">#REF!</definedName>
    <definedName name="DERRETIDOBLANCO">#REF!</definedName>
    <definedName name="derretidocrema">#REF!</definedName>
    <definedName name="DGH">'[17]ALEXIS JONES '!#REF!</definedName>
    <definedName name="DIND1">#REF!</definedName>
    <definedName name="DIND2">#REF!</definedName>
    <definedName name="DINSHE">#REF!</definedName>
    <definedName name="dlp">#REF!</definedName>
    <definedName name="do">[16]Insumos!$I$3</definedName>
    <definedName name="dolar">#REF!</definedName>
    <definedName name="dollar">#REF!</definedName>
    <definedName name="DOLLARLP">#REF!</definedName>
    <definedName name="DSA" localSheetId="0">#REF!</definedName>
    <definedName name="DSA">#REF!</definedName>
    <definedName name="E">#REF!</definedName>
    <definedName name="envac1">#REF!</definedName>
    <definedName name="envac2">#REF!</definedName>
    <definedName name="envac3">#REF!</definedName>
    <definedName name="ESTMET">#REF!</definedName>
    <definedName name="exeq">#REF!</definedName>
    <definedName name="EXMAAR">#REF!</definedName>
    <definedName name="EXMACA">#REF!</definedName>
    <definedName name="FE">'[8]med.mov.de tierras2'!$D$12</definedName>
    <definedName name="fe.">#REF!</definedName>
    <definedName name="FEa">'[18]V.Tierras A'!$D$9</definedName>
    <definedName name="ff">'[17]ALEXIS JONES '!#REF!</definedName>
    <definedName name="FITEIN">#REF!</definedName>
    <definedName name="FITEPLA">#REF!</definedName>
    <definedName name="FRAG">#REF!</definedName>
    <definedName name="FREGDOBLE">#REF!</definedName>
    <definedName name="FREGRADERODOBLE">#REF!</definedName>
    <definedName name="FZ">#REF!</definedName>
    <definedName name="gabinetesandiroba">[19]INSUMOS!$F$303</definedName>
    <definedName name="GARG">#REF!</definedName>
    <definedName name="GASOI">#REF!</definedName>
    <definedName name="GASOLINA">[20]Ins!$E$582</definedName>
    <definedName name="gfsaf" localSheetId="0">#REF!</definedName>
    <definedName name="gfsaf">#REF!</definedName>
    <definedName name="GGF" localSheetId="0">#REF!</definedName>
    <definedName name="GGF">#REF!</definedName>
    <definedName name="GOTERO">#REF!</definedName>
    <definedName name="GRAVA">#REF!</definedName>
    <definedName name="GRAVAL">#REF!</definedName>
    <definedName name="hab">#REF!</definedName>
    <definedName name="HGON100">[13]Mezcla!$G$81</definedName>
    <definedName name="HGON140">[13]Mezcla!$G$106</definedName>
    <definedName name="HGON180">[13]Mezcla!$G$131</definedName>
    <definedName name="HGON210">[13]Mezcla!$G$156</definedName>
    <definedName name="HINDUSTRIAL100">#REF!</definedName>
    <definedName name="HINDUSTRIAL140">#REF!</definedName>
    <definedName name="HINDUSTRIAL180">#REF!</definedName>
    <definedName name="HINDUSTRIAL210">#REF!</definedName>
    <definedName name="horind100">#REF!</definedName>
    <definedName name="horind140">#REF!</definedName>
    <definedName name="horind180">#REF!</definedName>
    <definedName name="horind210">#REF!</definedName>
    <definedName name="HORMIGON100">#REF!</definedName>
    <definedName name="hormigon140">#REF!</definedName>
    <definedName name="hormigon180">#REF!</definedName>
    <definedName name="hormigon210">#REF!</definedName>
    <definedName name="HUEPLA">#REF!</definedName>
    <definedName name="imocolocjuntas">[19]INSUMOS!$F$261</definedName>
    <definedName name="IMPREV">#REF!</definedName>
    <definedName name="IMPREVISTO">#REF!</definedName>
    <definedName name="Imprimir_área_IM">#REF!</definedName>
    <definedName name="INCREM">#REF!</definedName>
    <definedName name="inodorosimplex">#REF!</definedName>
    <definedName name="ITBIS">[21]Insumos!$G$2</definedName>
    <definedName name="ITBS">#REF!</definedName>
    <definedName name="JARDI2">#REF!</definedName>
    <definedName name="JARDI3">#REF!</definedName>
    <definedName name="jhonifer">#REF!</definedName>
    <definedName name="JUNMET">#REF!</definedName>
    <definedName name="LAVADEROSENCILLO">#REF!</definedName>
    <definedName name="LIMBOT">#REF!</definedName>
    <definedName name="LIMFIN">#REF!</definedName>
    <definedName name="lkk">#REF!</definedName>
    <definedName name="LMEMBAJADOR">#REF!</definedName>
    <definedName name="LO10I">#REF!</definedName>
    <definedName name="LO10ME">#REF!</definedName>
    <definedName name="LO12I">#REF!</definedName>
    <definedName name="LO14I">#REF!</definedName>
    <definedName name="m">[22]Insumos!$I$3</definedName>
    <definedName name="MADERA">#REF!</definedName>
    <definedName name="MADERAC">#REF!</definedName>
    <definedName name="MANTTRANSITO">[23]MANT.TRANSITO!$H$27</definedName>
    <definedName name="marmolpiso">#REF!</definedName>
    <definedName name="MAT._C._MARIA">#REF!</definedName>
    <definedName name="MAT._C._REAL">#REF!</definedName>
    <definedName name="MAT._D._MARIA_III">#REF!</definedName>
    <definedName name="MAT._JUAN_A._XI">#REF!</definedName>
    <definedName name="MAT._M_CAROLA_V">#REF!</definedName>
    <definedName name="MAT._MAR_CARIBE">#REF!</definedName>
    <definedName name="MAT._PINOS_II">#REF!</definedName>
    <definedName name="MAT._R_HAINA">#REF!</definedName>
    <definedName name="MAT._V._AMANDA">#REF!</definedName>
    <definedName name="MAT._V._CLAUDIA">#REF!</definedName>
    <definedName name="MBR">#REF!</definedName>
    <definedName name="MEZCLA125">#REF!</definedName>
    <definedName name="MEZCLA13">#REF!</definedName>
    <definedName name="MEZCLA14">#REF!</definedName>
    <definedName name="MEZCLANATILLA">#REF!</definedName>
    <definedName name="MOCHE">#REF!</definedName>
    <definedName name="MORCEM">#REF!</definedName>
    <definedName name="mosbotichinorojo">#REF!</definedName>
    <definedName name="mozaicoFG">#REF!</definedName>
    <definedName name="MTG">'[24]m.t C'!$I$18</definedName>
    <definedName name="MUFALA">#REF!</definedName>
    <definedName name="MZNATILLA">#REF!</definedName>
    <definedName name="NADA">#REF!</definedName>
    <definedName name="nelson">'[5]caseta transformador'!#REF!</definedName>
    <definedName name="ORINALSENCILLO">#REF!</definedName>
    <definedName name="P">#REF!</definedName>
    <definedName name="palapa">#REF!</definedName>
    <definedName name="PAMAEX">#REF!</definedName>
    <definedName name="PAMAIN">#REF!</definedName>
    <definedName name="PAMATE">#REF!</definedName>
    <definedName name="PAMATEIN">#REF!</definedName>
    <definedName name="papada">#REF!</definedName>
    <definedName name="PARTIDA">#REF!</definedName>
    <definedName name="pasodos">#REF!</definedName>
    <definedName name="PAVICOEX">#REF!</definedName>
    <definedName name="PAVICOIN">#REF!</definedName>
    <definedName name="PAYES">#REF!</definedName>
    <definedName name="pd">#REF!</definedName>
    <definedName name="PDa">'[18]V.Tierras A'!$D$7</definedName>
    <definedName name="PERGO">#REF!</definedName>
    <definedName name="PESO">#REF!</definedName>
    <definedName name="PICEES">#REF!</definedName>
    <definedName name="PICEIM">#REF!</definedName>
    <definedName name="PIEX">#REF!</definedName>
    <definedName name="PIIN">#REF!</definedName>
    <definedName name="PIMA">#REF!</definedName>
    <definedName name="PITACRILLICA">#REF!</definedName>
    <definedName name="PITE">#REF!</definedName>
    <definedName name="PITECONOMICA">#REF!</definedName>
    <definedName name="pitesmalte">#REF!</definedName>
    <definedName name="PITMANTENIMIENTO">#REF!</definedName>
    <definedName name="pitoxidoverde">#REF!</definedName>
    <definedName name="PITSATINADA">#REF!</definedName>
    <definedName name="pitsemiglos">#REF!</definedName>
    <definedName name="PLAPVC">#REF!</definedName>
    <definedName name="PLASHE">#REF!</definedName>
    <definedName name="PLIGADORA2">[20]Ins!$E$584</definedName>
    <definedName name="PLYWOOD">#REF!</definedName>
    <definedName name="PPD">'[25]med.mov.de tierras'!$D$6</definedName>
    <definedName name="PRE" localSheetId="0">#REF!</definedName>
    <definedName name="PRE">#REF!</definedName>
    <definedName name="PROMEDIO">#REF!</definedName>
    <definedName name="PRU" localSheetId="0">#REF!</definedName>
    <definedName name="PRU">#REF!</definedName>
    <definedName name="PWINCHE2000K">[20]Ins!$E$592</definedName>
    <definedName name="PZ">#REF!</definedName>
    <definedName name="RAES">#REF!</definedName>
    <definedName name="receim">#REF!</definedName>
    <definedName name="RECOSI">#REF!</definedName>
    <definedName name="RECOSU">#REF!</definedName>
    <definedName name="RECOSUA">#REF!</definedName>
    <definedName name="REFP1">#REF!</definedName>
    <definedName name="REMA">#REF!</definedName>
    <definedName name="REMPIC">#REF!</definedName>
    <definedName name="REPE">#REF!</definedName>
    <definedName name="REPISA">#REF!</definedName>
    <definedName name="REPLA">#REF!</definedName>
    <definedName name="reqwg">#REF!</definedName>
    <definedName name="RES._J.__A.__X">'[26]COSTO DEL MES'!#REF!</definedName>
    <definedName name="RES._J.__A.__XI">'[26]COSTO DEL MES'!#REF!</definedName>
    <definedName name="RES._V._AMANDA">'[26]COSTO DEL MES'!#REF!</definedName>
    <definedName name="RETOQUE">#REF!</definedName>
    <definedName name="RGRG">'[17]ALEXIS JONES '!#REF!</definedName>
    <definedName name="rt">[16]Insumos!$I$3</definedName>
    <definedName name="s">#REF!</definedName>
    <definedName name="SA" localSheetId="0">#REF!</definedName>
    <definedName name="SA">#REF!</definedName>
    <definedName name="sd">#REF!</definedName>
    <definedName name="sdfad">#REF!</definedName>
    <definedName name="SSS">#REF!</definedName>
    <definedName name="STAN0">'[5]caseta transformador'!#REF!</definedName>
    <definedName name="STAN1">'[5]caseta transformador'!#REF!</definedName>
    <definedName name="STAN2">'[5]caseta transformador'!#REF!</definedName>
    <definedName name="STAN3">'[5]caseta transformador'!#REF!</definedName>
    <definedName name="STAN4">#REF!</definedName>
    <definedName name="STAN5">#REF!</definedName>
    <definedName name="STANA">'[5]caseta transformador'!#REF!</definedName>
    <definedName name="STANF">'[5]caseta transformador'!#REF!</definedName>
    <definedName name="STBN0">#REF!</definedName>
    <definedName name="STBN1">#REF!</definedName>
    <definedName name="STBN2">#REF!</definedName>
    <definedName name="STBN3">#REF!</definedName>
    <definedName name="STBN4">#REF!</definedName>
    <definedName name="STBN5">#REF!</definedName>
    <definedName name="STCN0">#REF!</definedName>
    <definedName name="STCN1">#REF!</definedName>
    <definedName name="STCN2">#REF!</definedName>
    <definedName name="STCN3">#REF!</definedName>
    <definedName name="STCN4">#REF!</definedName>
    <definedName name="STCN5">#REF!</definedName>
    <definedName name="STDN0">#REF!</definedName>
    <definedName name="STDN1">#REF!</definedName>
    <definedName name="STDN2">#REF!</definedName>
    <definedName name="STDN3">#REF!</definedName>
    <definedName name="STDN4">#REF!</definedName>
    <definedName name="STDN5">#REF!</definedName>
    <definedName name="STEN0">#REF!</definedName>
    <definedName name="STEN1">#REF!</definedName>
    <definedName name="STEN2">#REF!</definedName>
    <definedName name="STEN3">#REF!</definedName>
    <definedName name="STEN4">#REF!</definedName>
    <definedName name="STEN5">#REF!</definedName>
    <definedName name="STTA">'[5]caseta transformador'!#REF!</definedName>
    <definedName name="STTB">#REF!</definedName>
    <definedName name="STTC">#REF!</definedName>
    <definedName name="STTD">#REF!</definedName>
    <definedName name="STTE">#REF!</definedName>
    <definedName name="SUB__PINOS_II">'[26]SUBCONTRISTA Y AJUSTEROS'!#REF!</definedName>
    <definedName name="SUB_C_MARIA">'[26]SUBCONTRISTA Y AJUSTEROS'!#REF!</definedName>
    <definedName name="SUB_COLINAS_IV">'[26]SUBCONTRISTA Y AJUSTEROS'!#REF!</definedName>
    <definedName name="SUB_D_MARIA_III">'[26]SUBCONTRISTA Y AJUSTEROS'!#REF!</definedName>
    <definedName name="SUB_M_CAROLA_V">'[26]SUBCONTRISTA Y AJUSTEROS'!#REF!</definedName>
    <definedName name="SUB_R_HAINA">'[26]SUBCONTRISTA Y AJUSTEROS'!#REF!</definedName>
    <definedName name="SUBC._C_REAL">'[26]SUBCONTRISTA Y AJUSTEROS'!#REF!</definedName>
    <definedName name="SUBC__JUAN_A_XI">'[26]SUBCONTRISTA Y AJUSTEROS'!#REF!</definedName>
    <definedName name="SUBC_V_AMANDA">'[26]SUBCONTRISTA Y AJUSTEROS'!#REF!</definedName>
    <definedName name="SUBCMARIA">'[26]SUBCONTRISTA Y AJUSTEROS'!#REF!</definedName>
    <definedName name="SUBCOL_IV">'[26]SUBCONTRISTA Y AJUSTEROS'!#REF!</definedName>
    <definedName name="SUBCOLIII">'[26]SUBCONTRISTA Y AJUSTEROS'!#REF!</definedName>
    <definedName name="SUBCREAL">'[26]SUBCONTRISTA Y AJUSTEROS'!#REF!</definedName>
    <definedName name="SUBDMARIAIII">'[26]SUBCONTRISTA Y AJUSTEROS'!#REF!</definedName>
    <definedName name="SUBMCARIBE">'[26]SUBCONTRISTA Y AJUSTEROS'!#REF!</definedName>
    <definedName name="SUBVAMANDA">'[26]SUBCONTRISTA Y AJUSTEROS'!#REF!</definedName>
    <definedName name="SUBVCLAUDIA">'[26]SUBCONTRISTA Y AJUSTEROS'!#REF!</definedName>
    <definedName name="SUMA">#REF!</definedName>
    <definedName name="TASA">[21]Insumos!$H$2</definedName>
    <definedName name="TEAL">#REF!</definedName>
    <definedName name="TERAES">#REF!</definedName>
    <definedName name="_xlnm.Print_Titles" localSheetId="0">'PRES. SAMANA ORIGENES'!$1:$13</definedName>
    <definedName name="_xlnm.Print_Titles">#N/A</definedName>
    <definedName name="TOPO">#REF!</definedName>
    <definedName name="trama">#REF!</definedName>
    <definedName name="TRASL">#REF!</definedName>
    <definedName name="TTT">#REF!</definedName>
    <definedName name="ud">#REF!</definedName>
    <definedName name="uq">#REF!</definedName>
    <definedName name="us">#REF!</definedName>
    <definedName name="v">#REF!</definedName>
    <definedName name="VALORM">#REF!</definedName>
    <definedName name="VALORT">#REF!</definedName>
    <definedName name="VALORV">#REF!</definedName>
    <definedName name="VAR38B">#REF!</definedName>
    <definedName name="VCA">#REF!</definedName>
    <definedName name="VERTED">#REF!</definedName>
    <definedName name="VIAR">#REF!</definedName>
    <definedName name="VIV1S">#REF!</definedName>
    <definedName name="VP">[8]analisis1!#REF!</definedName>
    <definedName name="x">'[2]anal term'!$G$1512</definedName>
    <definedName name="YESO">#REF!</definedName>
    <definedName name="YIYE">'[27]ALEXIS JONES '!#REF!</definedName>
    <definedName name="YUDELKA">'[17]ALEXIS JONES '!#REF!</definedName>
    <definedName name="ZABA">#REF!</definedName>
    <definedName name="zapc3">#REF!</definedName>
    <definedName name="ZAPM0">#REF!</definedName>
    <definedName name="ZAPM1">#REF!</definedName>
    <definedName name="ZAPM3">#REF!</definedName>
    <definedName name="zocalobotichinorojo">#REF!</definedName>
    <definedName name="ZOCEI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27" i="1"/>
  <c r="G27" i="1" s="1"/>
  <c r="F26" i="1"/>
  <c r="F25" i="1"/>
  <c r="C23" i="1"/>
  <c r="C24" i="1" s="1"/>
  <c r="F24" i="1" s="1"/>
  <c r="C20" i="1"/>
  <c r="C21" i="1" s="1"/>
  <c r="F21" i="1" s="1"/>
  <c r="C18" i="1"/>
  <c r="C19" i="1" s="1"/>
  <c r="F19" i="1" s="1"/>
  <c r="F17" i="1"/>
  <c r="C17" i="1"/>
  <c r="F16" i="1"/>
  <c r="F18" i="1" l="1"/>
  <c r="F20" i="1"/>
  <c r="F23" i="1"/>
  <c r="G24" i="1" l="1"/>
  <c r="G29" i="1"/>
  <c r="F34" i="1" l="1"/>
  <c r="F31" i="1"/>
  <c r="F37" i="1"/>
  <c r="F33" i="1"/>
  <c r="F36" i="1"/>
  <c r="F32" i="1"/>
  <c r="F35" i="1" l="1"/>
  <c r="G38" i="1" s="1"/>
  <c r="G39" i="1" s="1"/>
  <c r="H39" i="1" s="1"/>
</calcChain>
</file>

<file path=xl/sharedStrings.xml><?xml version="1.0" encoding="utf-8"?>
<sst xmlns="http://schemas.openxmlformats.org/spreadsheetml/2006/main" count="47" uniqueCount="41">
  <si>
    <t>No.</t>
  </si>
  <si>
    <t>DETALLE</t>
  </si>
  <si>
    <t>CANTIDAD</t>
  </si>
  <si>
    <t>UD</t>
  </si>
  <si>
    <t>P.U.</t>
  </si>
  <si>
    <t>VALOR</t>
  </si>
  <si>
    <t>SUB-TOTAL</t>
  </si>
  <si>
    <t>I.-</t>
  </si>
  <si>
    <t>CARRETERA SANCHEZ-SAMANA, LA PASCUALA</t>
  </si>
  <si>
    <t xml:space="preserve"> </t>
  </si>
  <si>
    <t>Construcción de Contenes</t>
  </si>
  <si>
    <t>Limpieza y/o Acondicionamiento del terreno</t>
  </si>
  <si>
    <t>M²</t>
  </si>
  <si>
    <t>Replanteo Tipográfico</t>
  </si>
  <si>
    <t>ML</t>
  </si>
  <si>
    <t>Excavación para Contenes, roca a mano, a manos,</t>
  </si>
  <si>
    <t>M³</t>
  </si>
  <si>
    <t>Bote de material Excavado, en camión</t>
  </si>
  <si>
    <t>Construcción de Contenes  f'c = 180 kg/cm² INDUSTRIAL</t>
  </si>
  <si>
    <t>Telford (tipo III), a base de H.S y materiales demolidos, , e = 0.10 mts</t>
  </si>
  <si>
    <t xml:space="preserve">Construcción de Acera </t>
  </si>
  <si>
    <t>Construcción de acera en hormigón 180 kg/cm², INDUSTRIAL, e=0.10 mts</t>
  </si>
  <si>
    <t>Suministro de relleno Caliche regado, Nivelado y compactado C/maquito, e = 0.20M</t>
  </si>
  <si>
    <t/>
  </si>
  <si>
    <t>II.-</t>
  </si>
  <si>
    <t>Misceláneos</t>
  </si>
  <si>
    <t>Limpieza continua y final</t>
  </si>
  <si>
    <t>P.A</t>
  </si>
  <si>
    <t>SUB-TOTAL GENERAL</t>
  </si>
  <si>
    <t>GASTOS GENERALES</t>
  </si>
  <si>
    <t xml:space="preserve">Dirección Técnica (Honorarios Profesionales)
</t>
  </si>
  <si>
    <t>Transporte</t>
  </si>
  <si>
    <t>Gastos Administrativos</t>
  </si>
  <si>
    <t>Seguros y fianzas</t>
  </si>
  <si>
    <t>Itbis (dirección técnica o beneficios)</t>
  </si>
  <si>
    <t>Codia</t>
  </si>
  <si>
    <t>Ley 6-86 Fondo Pensiones Trabajadores de la Construcción</t>
  </si>
  <si>
    <t>TOTAL  GASTOS GENERALES</t>
  </si>
  <si>
    <t>TOTAL  GENERAL</t>
  </si>
  <si>
    <t xml:space="preserve">FECHA                  : </t>
  </si>
  <si>
    <t xml:space="preserve">PRESUPUESTO 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</si>
</sst>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Bahnschrift SemiBold"/>
      <family val="2"/>
    </font>
    <font>
      <b/>
      <sz val="10"/>
      <name val="Bahnschrift SemiBold"/>
      <family val="2"/>
    </font>
    <font>
      <sz val="10"/>
      <name val="Tahoma"/>
      <family val="2"/>
    </font>
    <font>
      <b/>
      <sz val="28"/>
      <name val="Bahnschrift SemiBold"/>
      <family val="2"/>
    </font>
    <font>
      <b/>
      <sz val="14"/>
      <name val="Bahnschrift SemiBold"/>
      <family val="2"/>
    </font>
    <font>
      <b/>
      <sz val="12"/>
      <name val="Bahnschrift SemiBold"/>
      <family val="2"/>
    </font>
    <font>
      <b/>
      <sz val="11"/>
      <name val="Bahnschrift SemiBold"/>
      <family val="2"/>
    </font>
    <font>
      <i/>
      <sz val="10"/>
      <name val="Bahnschrift SemiBold"/>
      <family val="2"/>
    </font>
    <font>
      <b/>
      <i/>
      <sz val="10"/>
      <name val="Bahnschrift SemiBold"/>
      <family val="2"/>
    </font>
    <font>
      <b/>
      <sz val="11"/>
      <color theme="1"/>
      <name val="Bahnschrift Light"/>
      <family val="2"/>
    </font>
    <font>
      <sz val="11"/>
      <color theme="1"/>
      <name val="Bahnschrift Light"/>
      <family val="2"/>
    </font>
    <font>
      <sz val="10"/>
      <color theme="1"/>
      <name val="Tahoma"/>
      <family val="2"/>
    </font>
    <font>
      <sz val="11"/>
      <name val="Bahnschrift Light"/>
      <family val="2"/>
    </font>
    <font>
      <sz val="11"/>
      <name val="Bahnschrift SemiBold"/>
      <family val="2"/>
    </font>
    <font>
      <b/>
      <sz val="10"/>
      <name val="Tahoma"/>
      <family val="2"/>
    </font>
    <font>
      <b/>
      <sz val="14"/>
      <name val="Britannic Bold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1" applyFont="1" applyAlignment="1">
      <alignment wrapText="1"/>
    </xf>
    <xf numFmtId="4" fontId="3" fillId="0" borderId="0" xfId="1" applyNumberFormat="1" applyFont="1" applyAlignment="1">
      <alignment wrapText="1"/>
    </xf>
    <xf numFmtId="4" fontId="3" fillId="0" borderId="0" xfId="2" applyNumberFormat="1" applyFont="1" applyAlignment="1">
      <alignment wrapText="1"/>
    </xf>
    <xf numFmtId="4" fontId="4" fillId="0" borderId="0" xfId="1" applyNumberFormat="1" applyFont="1" applyAlignment="1">
      <alignment wrapText="1"/>
    </xf>
    <xf numFmtId="0" fontId="5" fillId="0" borderId="0" xfId="1" applyFont="1" applyAlignment="1">
      <alignment wrapText="1"/>
    </xf>
    <xf numFmtId="0" fontId="3" fillId="0" borderId="0" xfId="1" applyFont="1"/>
    <xf numFmtId="0" fontId="6" fillId="0" borderId="0" xfId="1" applyFont="1"/>
    <xf numFmtId="0" fontId="7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0" fontId="2" fillId="0" borderId="0" xfId="1" applyAlignment="1">
      <alignment wrapText="1"/>
    </xf>
    <xf numFmtId="4" fontId="4" fillId="0" borderId="0" xfId="1" applyNumberFormat="1" applyFont="1"/>
    <xf numFmtId="4" fontId="3" fillId="0" borderId="0" xfId="1" applyNumberFormat="1" applyFont="1" applyAlignment="1">
      <alignment vertical="center"/>
    </xf>
    <xf numFmtId="0" fontId="4" fillId="0" borderId="1" xfId="1" applyFont="1" applyBorder="1" applyAlignment="1">
      <alignment wrapText="1"/>
    </xf>
    <xf numFmtId="0" fontId="3" fillId="0" borderId="2" xfId="1" applyFont="1" applyBorder="1" applyAlignment="1">
      <alignment wrapText="1"/>
    </xf>
    <xf numFmtId="4" fontId="4" fillId="0" borderId="2" xfId="1" applyNumberFormat="1" applyFont="1" applyBorder="1" applyAlignment="1">
      <alignment wrapText="1"/>
    </xf>
    <xf numFmtId="0" fontId="4" fillId="0" borderId="2" xfId="1" applyFont="1" applyBorder="1" applyAlignment="1">
      <alignment horizontal="center" wrapText="1"/>
    </xf>
    <xf numFmtId="4" fontId="4" fillId="0" borderId="3" xfId="1" applyNumberFormat="1" applyFont="1" applyBorder="1" applyAlignment="1">
      <alignment wrapText="1"/>
    </xf>
    <xf numFmtId="0" fontId="4" fillId="0" borderId="4" xfId="1" applyFont="1" applyBorder="1" applyAlignment="1">
      <alignment wrapText="1"/>
    </xf>
    <xf numFmtId="0" fontId="9" fillId="0" borderId="0" xfId="1" applyFont="1"/>
    <xf numFmtId="0" fontId="4" fillId="0" borderId="0" xfId="1" applyFont="1" applyAlignment="1">
      <alignment horizontal="left" wrapText="1"/>
    </xf>
    <xf numFmtId="0" fontId="4" fillId="0" borderId="0" xfId="1" applyFont="1" applyAlignment="1">
      <alignment wrapText="1"/>
    </xf>
    <xf numFmtId="4" fontId="4" fillId="0" borderId="5" xfId="1" applyNumberFormat="1" applyFont="1" applyBorder="1"/>
    <xf numFmtId="4" fontId="4" fillId="0" borderId="5" xfId="1" applyNumberFormat="1" applyFont="1" applyBorder="1" applyAlignment="1">
      <alignment wrapText="1"/>
    </xf>
    <xf numFmtId="4" fontId="4" fillId="0" borderId="0" xfId="2" applyNumberFormat="1" applyFont="1" applyBorder="1" applyAlignment="1"/>
    <xf numFmtId="4" fontId="4" fillId="0" borderId="5" xfId="1" applyNumberFormat="1" applyFont="1" applyBorder="1" applyAlignment="1">
      <alignment horizontal="right" wrapText="1"/>
    </xf>
    <xf numFmtId="0" fontId="4" fillId="2" borderId="6" xfId="1" applyFont="1" applyFill="1" applyBorder="1" applyAlignment="1">
      <alignment horizontal="center" wrapText="1"/>
    </xf>
    <xf numFmtId="4" fontId="4" fillId="2" borderId="6" xfId="1" applyNumberFormat="1" applyFont="1" applyFill="1" applyBorder="1" applyAlignment="1">
      <alignment horizontal="center" wrapText="1"/>
    </xf>
    <xf numFmtId="4" fontId="4" fillId="2" borderId="6" xfId="2" applyNumberFormat="1" applyFont="1" applyFill="1" applyBorder="1" applyAlignment="1">
      <alignment horizontal="center" wrapText="1"/>
    </xf>
    <xf numFmtId="0" fontId="8" fillId="3" borderId="7" xfId="1" applyFont="1" applyFill="1" applyBorder="1" applyAlignment="1">
      <alignment horizontal="left" wrapText="1"/>
    </xf>
    <xf numFmtId="4" fontId="10" fillId="0" borderId="7" xfId="1" applyNumberFormat="1" applyFont="1" applyBorder="1"/>
    <xf numFmtId="0" fontId="10" fillId="0" borderId="7" xfId="1" applyFont="1" applyBorder="1" applyAlignment="1">
      <alignment horizontal="center" wrapText="1"/>
    </xf>
    <xf numFmtId="4" fontId="10" fillId="0" borderId="7" xfId="1" applyNumberFormat="1" applyFont="1" applyBorder="1" applyAlignment="1">
      <alignment wrapText="1"/>
    </xf>
    <xf numFmtId="4" fontId="10" fillId="0" borderId="7" xfId="2" applyNumberFormat="1" applyFont="1" applyFill="1" applyBorder="1" applyAlignment="1">
      <alignment wrapText="1"/>
    </xf>
    <xf numFmtId="4" fontId="11" fillId="0" borderId="7" xfId="1" applyNumberFormat="1" applyFont="1" applyBorder="1" applyAlignment="1">
      <alignment wrapText="1"/>
    </xf>
    <xf numFmtId="164" fontId="12" fillId="0" borderId="8" xfId="3" applyNumberFormat="1" applyFont="1" applyBorder="1" applyAlignment="1">
      <alignment horizontal="left" wrapText="1"/>
    </xf>
    <xf numFmtId="0" fontId="12" fillId="0" borderId="8" xfId="3" applyFont="1" applyBorder="1" applyAlignment="1">
      <alignment wrapText="1"/>
    </xf>
    <xf numFmtId="4" fontId="13" fillId="0" borderId="8" xfId="3" applyNumberFormat="1" applyFont="1" applyBorder="1"/>
    <xf numFmtId="0" fontId="13" fillId="0" borderId="8" xfId="3" applyFont="1" applyBorder="1" applyAlignment="1">
      <alignment horizontal="center" wrapText="1"/>
    </xf>
    <xf numFmtId="4" fontId="13" fillId="0" borderId="8" xfId="0" applyNumberFormat="1" applyFont="1" applyBorder="1" applyAlignment="1">
      <alignment wrapText="1"/>
    </xf>
    <xf numFmtId="4" fontId="13" fillId="0" borderId="8" xfId="4" applyNumberFormat="1" applyFont="1" applyBorder="1" applyAlignment="1">
      <alignment wrapText="1"/>
    </xf>
    <xf numFmtId="0" fontId="14" fillId="4" borderId="0" xfId="0" applyFont="1" applyFill="1" applyAlignment="1">
      <alignment wrapText="1"/>
    </xf>
    <xf numFmtId="4" fontId="14" fillId="0" borderId="0" xfId="0" applyNumberFormat="1" applyFont="1" applyAlignment="1">
      <alignment wrapText="1"/>
    </xf>
    <xf numFmtId="0" fontId="14" fillId="4" borderId="0" xfId="3" applyFont="1" applyFill="1" applyAlignment="1">
      <alignment wrapText="1"/>
    </xf>
    <xf numFmtId="164" fontId="13" fillId="0" borderId="8" xfId="0" applyNumberFormat="1" applyFont="1" applyBorder="1" applyAlignment="1">
      <alignment horizontal="left" wrapText="1"/>
    </xf>
    <xf numFmtId="0" fontId="13" fillId="4" borderId="8" xfId="0" applyFont="1" applyFill="1" applyBorder="1" applyAlignment="1">
      <alignment wrapText="1"/>
    </xf>
    <xf numFmtId="2" fontId="13" fillId="0" borderId="8" xfId="5" applyNumberFormat="1" applyFont="1" applyFill="1" applyBorder="1"/>
    <xf numFmtId="0" fontId="13" fillId="0" borderId="8" xfId="0" applyFont="1" applyBorder="1" applyAlignment="1">
      <alignment horizontal="center" wrapText="1"/>
    </xf>
    <xf numFmtId="0" fontId="14" fillId="0" borderId="0" xfId="0" applyFont="1" applyAlignment="1">
      <alignment wrapText="1"/>
    </xf>
    <xf numFmtId="0" fontId="13" fillId="4" borderId="8" xfId="0" applyFont="1" applyFill="1" applyBorder="1" applyAlignment="1">
      <alignment horizontal="center" wrapText="1"/>
    </xf>
    <xf numFmtId="4" fontId="14" fillId="4" borderId="0" xfId="0" applyNumberFormat="1" applyFont="1" applyFill="1" applyAlignment="1">
      <alignment wrapText="1"/>
    </xf>
    <xf numFmtId="0" fontId="13" fillId="0" borderId="8" xfId="0" applyFont="1" applyBorder="1" applyAlignment="1">
      <alignment wrapText="1"/>
    </xf>
    <xf numFmtId="43" fontId="14" fillId="4" borderId="0" xfId="6" applyFont="1" applyFill="1" applyAlignment="1">
      <alignment wrapText="1"/>
    </xf>
    <xf numFmtId="0" fontId="13" fillId="0" borderId="8" xfId="0" applyFont="1" applyBorder="1" applyAlignment="1">
      <alignment vertical="top" wrapText="1"/>
    </xf>
    <xf numFmtId="164" fontId="15" fillId="0" borderId="8" xfId="1" applyNumberFormat="1" applyFont="1" applyBorder="1" applyAlignment="1">
      <alignment horizontal="left" wrapText="1"/>
    </xf>
    <xf numFmtId="0" fontId="15" fillId="0" borderId="8" xfId="1" applyFont="1" applyBorder="1" applyAlignment="1">
      <alignment wrapText="1"/>
    </xf>
    <xf numFmtId="4" fontId="15" fillId="0" borderId="8" xfId="1" applyNumberFormat="1" applyFont="1" applyBorder="1"/>
    <xf numFmtId="0" fontId="15" fillId="0" borderId="8" xfId="1" applyFont="1" applyBorder="1" applyAlignment="1">
      <alignment horizontal="center" wrapText="1"/>
    </xf>
    <xf numFmtId="4" fontId="15" fillId="0" borderId="8" xfId="1" applyNumberFormat="1" applyFont="1" applyBorder="1" applyAlignment="1">
      <alignment wrapText="1"/>
    </xf>
    <xf numFmtId="4" fontId="15" fillId="0" borderId="8" xfId="2" applyNumberFormat="1" applyFont="1" applyBorder="1" applyAlignment="1">
      <alignment wrapText="1"/>
    </xf>
    <xf numFmtId="0" fontId="8" fillId="3" borderId="8" xfId="1" applyFont="1" applyFill="1" applyBorder="1" applyAlignment="1">
      <alignment horizontal="left" wrapText="1"/>
    </xf>
    <xf numFmtId="4" fontId="10" fillId="0" borderId="8" xfId="1" applyNumberFormat="1" applyFont="1" applyBorder="1"/>
    <xf numFmtId="0" fontId="10" fillId="0" borderId="8" xfId="1" applyFont="1" applyBorder="1" applyAlignment="1">
      <alignment horizontal="center" wrapText="1"/>
    </xf>
    <xf numFmtId="4" fontId="10" fillId="0" borderId="8" xfId="1" applyNumberFormat="1" applyFont="1" applyBorder="1" applyAlignment="1">
      <alignment wrapText="1"/>
    </xf>
    <xf numFmtId="4" fontId="10" fillId="0" borderId="8" xfId="2" applyNumberFormat="1" applyFont="1" applyFill="1" applyBorder="1" applyAlignment="1">
      <alignment wrapText="1"/>
    </xf>
    <xf numFmtId="0" fontId="5" fillId="0" borderId="0" xfId="1" applyFont="1"/>
    <xf numFmtId="164" fontId="3" fillId="0" borderId="9" xfId="1" applyNumberFormat="1" applyFont="1" applyBorder="1" applyAlignment="1">
      <alignment horizontal="left" wrapText="1"/>
    </xf>
    <xf numFmtId="0" fontId="3" fillId="0" borderId="9" xfId="1" applyFont="1" applyBorder="1" applyAlignment="1">
      <alignment wrapText="1"/>
    </xf>
    <xf numFmtId="4" fontId="3" fillId="0" borderId="9" xfId="1" applyNumberFormat="1" applyFont="1" applyBorder="1"/>
    <xf numFmtId="0" fontId="3" fillId="0" borderId="9" xfId="1" applyFont="1" applyBorder="1" applyAlignment="1">
      <alignment horizontal="center" wrapText="1"/>
    </xf>
    <xf numFmtId="4" fontId="3" fillId="0" borderId="9" xfId="1" applyNumberFormat="1" applyFont="1" applyBorder="1" applyAlignment="1">
      <alignment wrapText="1"/>
    </xf>
    <xf numFmtId="4" fontId="3" fillId="0" borderId="9" xfId="2" applyNumberFormat="1" applyFont="1" applyBorder="1" applyAlignment="1">
      <alignment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wrapText="1"/>
    </xf>
    <xf numFmtId="4" fontId="4" fillId="0" borderId="11" xfId="1" applyNumberFormat="1" applyFont="1" applyBorder="1" applyAlignment="1">
      <alignment wrapText="1"/>
    </xf>
    <xf numFmtId="0" fontId="4" fillId="0" borderId="2" xfId="1" applyFont="1" applyBorder="1" applyAlignment="1">
      <alignment wrapText="1"/>
    </xf>
    <xf numFmtId="4" fontId="4" fillId="0" borderId="2" xfId="1" applyNumberFormat="1" applyFont="1" applyBorder="1" applyAlignment="1">
      <alignment horizontal="right"/>
    </xf>
    <xf numFmtId="43" fontId="5" fillId="0" borderId="0" xfId="7" applyFont="1" applyAlignment="1"/>
    <xf numFmtId="0" fontId="9" fillId="0" borderId="12" xfId="1" applyFont="1" applyBorder="1" applyAlignment="1">
      <alignment horizontal="center"/>
    </xf>
    <xf numFmtId="0" fontId="9" fillId="0" borderId="2" xfId="1" applyFont="1" applyBorder="1"/>
    <xf numFmtId="4" fontId="16" fillId="0" borderId="3" xfId="1" applyNumberFormat="1" applyFont="1" applyBorder="1"/>
    <xf numFmtId="4" fontId="16" fillId="0" borderId="12" xfId="1" applyNumberFormat="1" applyFont="1" applyBorder="1" applyAlignment="1">
      <alignment horizontal="center"/>
    </xf>
    <xf numFmtId="4" fontId="16" fillId="0" borderId="2" xfId="1" applyNumberFormat="1" applyFont="1" applyBorder="1"/>
    <xf numFmtId="4" fontId="16" fillId="0" borderId="3" xfId="2" applyNumberFormat="1" applyFont="1" applyBorder="1"/>
    <xf numFmtId="0" fontId="16" fillId="0" borderId="13" xfId="1" applyFont="1" applyBorder="1" applyAlignment="1">
      <alignment horizontal="left"/>
    </xf>
    <xf numFmtId="0" fontId="16" fillId="0" borderId="0" xfId="1" applyFont="1"/>
    <xf numFmtId="4" fontId="16" fillId="0" borderId="5" xfId="1" applyNumberFormat="1" applyFont="1" applyBorder="1"/>
    <xf numFmtId="165" fontId="16" fillId="0" borderId="13" xfId="1" applyNumberFormat="1" applyFont="1" applyBorder="1" applyAlignment="1">
      <alignment horizontal="right"/>
    </xf>
    <xf numFmtId="4" fontId="16" fillId="0" borderId="0" xfId="1" applyNumberFormat="1" applyFont="1"/>
    <xf numFmtId="4" fontId="16" fillId="0" borderId="5" xfId="2" applyNumberFormat="1" applyFont="1" applyBorder="1"/>
    <xf numFmtId="0" fontId="16" fillId="0" borderId="5" xfId="1" applyFont="1" applyBorder="1"/>
    <xf numFmtId="0" fontId="16" fillId="0" borderId="0" xfId="1" applyFont="1" applyAlignment="1">
      <alignment wrapText="1"/>
    </xf>
    <xf numFmtId="0" fontId="16" fillId="0" borderId="4" xfId="1" applyFont="1" applyBorder="1"/>
    <xf numFmtId="4" fontId="16" fillId="0" borderId="5" xfId="1" applyNumberFormat="1" applyFont="1" applyBorder="1" applyAlignment="1">
      <alignment wrapText="1"/>
    </xf>
    <xf numFmtId="9" fontId="16" fillId="0" borderId="13" xfId="1" applyNumberFormat="1" applyFont="1" applyBorder="1" applyAlignment="1">
      <alignment horizontal="right"/>
    </xf>
    <xf numFmtId="0" fontId="9" fillId="0" borderId="10" xfId="1" applyFont="1" applyBorder="1" applyAlignment="1">
      <alignment horizontal="center"/>
    </xf>
    <xf numFmtId="0" fontId="16" fillId="0" borderId="11" xfId="1" applyFont="1" applyBorder="1"/>
    <xf numFmtId="4" fontId="9" fillId="0" borderId="11" xfId="1" applyNumberFormat="1" applyFont="1" applyBorder="1"/>
    <xf numFmtId="4" fontId="16" fillId="0" borderId="11" xfId="1" applyNumberFormat="1" applyFont="1" applyBorder="1" applyAlignment="1">
      <alignment horizontal="center"/>
    </xf>
    <xf numFmtId="4" fontId="16" fillId="0" borderId="11" xfId="1" applyNumberFormat="1" applyFont="1" applyBorder="1"/>
    <xf numFmtId="4" fontId="9" fillId="0" borderId="11" xfId="2" applyNumberFormat="1" applyFont="1" applyBorder="1" applyAlignment="1">
      <alignment horizontal="right"/>
    </xf>
    <xf numFmtId="4" fontId="9" fillId="0" borderId="14" xfId="1" applyNumberFormat="1" applyFont="1" applyBorder="1"/>
    <xf numFmtId="43" fontId="5" fillId="0" borderId="0" xfId="7" applyFont="1"/>
    <xf numFmtId="0" fontId="16" fillId="0" borderId="2" xfId="1" applyFont="1" applyBorder="1" applyAlignment="1">
      <alignment horizontal="left"/>
    </xf>
    <xf numFmtId="4" fontId="16" fillId="0" borderId="0" xfId="1" applyNumberFormat="1" applyFont="1" applyAlignment="1">
      <alignment horizontal="center"/>
    </xf>
    <xf numFmtId="4" fontId="9" fillId="0" borderId="2" xfId="2" applyNumberFormat="1" applyFont="1" applyBorder="1" applyAlignment="1">
      <alignment horizontal="right"/>
    </xf>
    <xf numFmtId="4" fontId="9" fillId="0" borderId="0" xfId="1" applyNumberFormat="1" applyFont="1"/>
    <xf numFmtId="43" fontId="5" fillId="0" borderId="0" xfId="1" applyNumberFormat="1" applyFont="1"/>
    <xf numFmtId="0" fontId="5" fillId="0" borderId="0" xfId="1" applyFont="1" applyAlignment="1">
      <alignment horizontal="left" wrapText="1"/>
    </xf>
    <xf numFmtId="4" fontId="5" fillId="0" borderId="0" xfId="1" applyNumberFormat="1" applyFont="1" applyAlignment="1">
      <alignment wrapText="1"/>
    </xf>
    <xf numFmtId="9" fontId="5" fillId="0" borderId="0" xfId="1" applyNumberFormat="1" applyFont="1" applyAlignment="1">
      <alignment wrapText="1"/>
    </xf>
    <xf numFmtId="4" fontId="17" fillId="0" borderId="0" xfId="8" applyNumberFormat="1" applyFont="1" applyFill="1" applyBorder="1" applyAlignment="1">
      <alignment horizontal="right"/>
    </xf>
    <xf numFmtId="4" fontId="17" fillId="0" borderId="0" xfId="1" applyNumberFormat="1" applyFont="1" applyAlignment="1">
      <alignment wrapText="1"/>
    </xf>
    <xf numFmtId="0" fontId="5" fillId="0" borderId="0" xfId="1" applyFont="1" applyAlignment="1">
      <alignment horizontal="center"/>
    </xf>
    <xf numFmtId="0" fontId="18" fillId="0" borderId="0" xfId="1" applyFont="1" applyAlignment="1">
      <alignment horizontal="center"/>
    </xf>
    <xf numFmtId="4" fontId="5" fillId="0" borderId="0" xfId="1" applyNumberFormat="1" applyFont="1"/>
    <xf numFmtId="4" fontId="5" fillId="0" borderId="0" xfId="1" applyNumberFormat="1" applyFont="1" applyAlignment="1">
      <alignment horizontal="center"/>
    </xf>
    <xf numFmtId="0" fontId="17" fillId="0" borderId="0" xfId="1" applyFont="1" applyAlignment="1">
      <alignment horizontal="center"/>
    </xf>
    <xf numFmtId="4" fontId="17" fillId="0" borderId="0" xfId="1" applyNumberFormat="1" applyFont="1" applyAlignment="1">
      <alignment horizontal="center"/>
    </xf>
    <xf numFmtId="0" fontId="17" fillId="0" borderId="0" xfId="1" applyFont="1" applyAlignment="1">
      <alignment horizontal="left"/>
    </xf>
    <xf numFmtId="4" fontId="5" fillId="0" borderId="0" xfId="2" applyNumberFormat="1" applyFont="1" applyAlignment="1">
      <alignment wrapText="1"/>
    </xf>
  </cellXfs>
  <cellStyles count="9">
    <cellStyle name="Comma" xfId="6" xr:uid="{9A69DDB0-C1D3-4E17-92AF-90F8ACAE8CC1}"/>
    <cellStyle name="Millares 10 2" xfId="7" xr:uid="{0BAD065A-16F5-41D3-A08E-9BB3FB8165CA}"/>
    <cellStyle name="Millares 2 2 2" xfId="5" xr:uid="{21504BDE-F019-4242-AFBD-B13126B4BBCC}"/>
    <cellStyle name="Normal" xfId="0" builtinId="0"/>
    <cellStyle name="Normal 10" xfId="1" xr:uid="{0C306B15-869A-4111-9B53-AE24673ED935}"/>
    <cellStyle name="Normal 2 2 2" xfId="3" xr:uid="{C1ED02F1-2070-4B81-9F3D-05ED39198C5F}"/>
    <cellStyle name="Percent 2 2" xfId="4" xr:uid="{19E340B1-5CB9-4717-9246-7B3F49C991FC}"/>
    <cellStyle name="Porcentaje 2" xfId="2" xr:uid="{9CBAEF98-6588-4652-9EA4-EAF2EB330083}"/>
    <cellStyle name="Porcentual 2" xfId="8" xr:uid="{ACDA3B88-FE92-444B-8A82-B6550072E5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94</xdr:row>
      <xdr:rowOff>0</xdr:rowOff>
    </xdr:from>
    <xdr:to>
      <xdr:col>1</xdr:col>
      <xdr:colOff>1276350</xdr:colOff>
      <xdr:row>94</xdr:row>
      <xdr:rowOff>0</xdr:rowOff>
    </xdr:to>
    <xdr:sp macro="" textlink="">
      <xdr:nvSpPr>
        <xdr:cNvPr id="3" name="Text Box 122">
          <a:extLst>
            <a:ext uri="{FF2B5EF4-FFF2-40B4-BE49-F238E27FC236}">
              <a16:creationId xmlns:a16="http://schemas.microsoft.com/office/drawing/2014/main" id="{3C051137-DBFE-43F5-A2D3-AC06ACD8570A}"/>
            </a:ext>
          </a:extLst>
        </xdr:cNvPr>
        <xdr:cNvSpPr txBox="1">
          <a:spLocks noChangeArrowheads="1"/>
        </xdr:cNvSpPr>
      </xdr:nvSpPr>
      <xdr:spPr bwMode="auto">
        <a:xfrm>
          <a:off x="57150" y="16764000"/>
          <a:ext cx="168592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ASISTENTE DEPTO. ING.</a:t>
          </a:r>
        </a:p>
      </xdr:txBody>
    </xdr:sp>
    <xdr:clientData/>
  </xdr:twoCellAnchor>
  <xdr:twoCellAnchor>
    <xdr:from>
      <xdr:col>0</xdr:col>
      <xdr:colOff>85725</xdr:colOff>
      <xdr:row>94</xdr:row>
      <xdr:rowOff>0</xdr:rowOff>
    </xdr:from>
    <xdr:to>
      <xdr:col>1</xdr:col>
      <xdr:colOff>752475</xdr:colOff>
      <xdr:row>94</xdr:row>
      <xdr:rowOff>0</xdr:rowOff>
    </xdr:to>
    <xdr:sp macro="" textlink="">
      <xdr:nvSpPr>
        <xdr:cNvPr id="4" name="Text Box 123">
          <a:extLst>
            <a:ext uri="{FF2B5EF4-FFF2-40B4-BE49-F238E27FC236}">
              <a16:creationId xmlns:a16="http://schemas.microsoft.com/office/drawing/2014/main" id="{1E95E864-7080-4DEF-8D6C-9E9C9CDABE74}"/>
            </a:ext>
          </a:extLst>
        </xdr:cNvPr>
        <xdr:cNvSpPr txBox="1">
          <a:spLocks noChangeArrowheads="1"/>
        </xdr:cNvSpPr>
      </xdr:nvSpPr>
      <xdr:spPr bwMode="auto">
        <a:xfrm>
          <a:off x="85725" y="16764000"/>
          <a:ext cx="113347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REVISADO POR </a:t>
          </a:r>
        </a:p>
      </xdr:txBody>
    </xdr:sp>
    <xdr:clientData/>
  </xdr:twoCellAnchor>
  <xdr:twoCellAnchor>
    <xdr:from>
      <xdr:col>0</xdr:col>
      <xdr:colOff>76200</xdr:colOff>
      <xdr:row>94</xdr:row>
      <xdr:rowOff>0</xdr:rowOff>
    </xdr:from>
    <xdr:to>
      <xdr:col>1</xdr:col>
      <xdr:colOff>885825</xdr:colOff>
      <xdr:row>94</xdr:row>
      <xdr:rowOff>0</xdr:rowOff>
    </xdr:to>
    <xdr:sp macro="" textlink="">
      <xdr:nvSpPr>
        <xdr:cNvPr id="5" name="Text Box 124">
          <a:extLst>
            <a:ext uri="{FF2B5EF4-FFF2-40B4-BE49-F238E27FC236}">
              <a16:creationId xmlns:a16="http://schemas.microsoft.com/office/drawing/2014/main" id="{4EECDA40-A061-44A7-B378-596E488A2322}"/>
            </a:ext>
          </a:extLst>
        </xdr:cNvPr>
        <xdr:cNvSpPr txBox="1">
          <a:spLocks noChangeArrowheads="1"/>
        </xdr:cNvSpPr>
      </xdr:nvSpPr>
      <xdr:spPr bwMode="auto">
        <a:xfrm>
          <a:off x="76200" y="16764000"/>
          <a:ext cx="1276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66675</xdr:colOff>
      <xdr:row>94</xdr:row>
      <xdr:rowOff>0</xdr:rowOff>
    </xdr:from>
    <xdr:to>
      <xdr:col>1</xdr:col>
      <xdr:colOff>647700</xdr:colOff>
      <xdr:row>94</xdr:row>
      <xdr:rowOff>0</xdr:rowOff>
    </xdr:to>
    <xdr:sp macro="" textlink="">
      <xdr:nvSpPr>
        <xdr:cNvPr id="6" name="Text Box 126">
          <a:extLst>
            <a:ext uri="{FF2B5EF4-FFF2-40B4-BE49-F238E27FC236}">
              <a16:creationId xmlns:a16="http://schemas.microsoft.com/office/drawing/2014/main" id="{F3DC77D9-C1B0-4408-AA7E-682E08F5D18B}"/>
            </a:ext>
          </a:extLst>
        </xdr:cNvPr>
        <xdr:cNvSpPr txBox="1">
          <a:spLocks noChangeArrowheads="1"/>
        </xdr:cNvSpPr>
      </xdr:nvSpPr>
      <xdr:spPr bwMode="auto">
        <a:xfrm>
          <a:off x="66675" y="1676400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JOSÉ A. FELIZ </a:t>
          </a:r>
        </a:p>
      </xdr:txBody>
    </xdr:sp>
    <xdr:clientData/>
  </xdr:twoCellAnchor>
  <xdr:twoCellAnchor>
    <xdr:from>
      <xdr:col>0</xdr:col>
      <xdr:colOff>76200</xdr:colOff>
      <xdr:row>94</xdr:row>
      <xdr:rowOff>0</xdr:rowOff>
    </xdr:from>
    <xdr:to>
      <xdr:col>1</xdr:col>
      <xdr:colOff>1257300</xdr:colOff>
      <xdr:row>94</xdr:row>
      <xdr:rowOff>0</xdr:rowOff>
    </xdr:to>
    <xdr:sp macro="" textlink="">
      <xdr:nvSpPr>
        <xdr:cNvPr id="7" name="Text Box 127">
          <a:extLst>
            <a:ext uri="{FF2B5EF4-FFF2-40B4-BE49-F238E27FC236}">
              <a16:creationId xmlns:a16="http://schemas.microsoft.com/office/drawing/2014/main" id="{E3B852BE-910C-4FF4-B554-BD6001E7364F}"/>
            </a:ext>
          </a:extLst>
        </xdr:cNvPr>
        <xdr:cNvSpPr txBox="1">
          <a:spLocks noChangeArrowheads="1"/>
        </xdr:cNvSpPr>
      </xdr:nvSpPr>
      <xdr:spPr bwMode="auto">
        <a:xfrm>
          <a:off x="76200" y="16764000"/>
          <a:ext cx="164782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ASISTENTE DEPTO. ING.</a:t>
          </a:r>
        </a:p>
      </xdr:txBody>
    </xdr:sp>
    <xdr:clientData/>
  </xdr:twoCellAnchor>
  <xdr:twoCellAnchor>
    <xdr:from>
      <xdr:col>0</xdr:col>
      <xdr:colOff>47625</xdr:colOff>
      <xdr:row>94</xdr:row>
      <xdr:rowOff>0</xdr:rowOff>
    </xdr:from>
    <xdr:to>
      <xdr:col>1</xdr:col>
      <xdr:colOff>1400175</xdr:colOff>
      <xdr:row>94</xdr:row>
      <xdr:rowOff>0</xdr:rowOff>
    </xdr:to>
    <xdr:sp macro="" textlink="">
      <xdr:nvSpPr>
        <xdr:cNvPr id="8" name="Text Box 128">
          <a:extLst>
            <a:ext uri="{FF2B5EF4-FFF2-40B4-BE49-F238E27FC236}">
              <a16:creationId xmlns:a16="http://schemas.microsoft.com/office/drawing/2014/main" id="{5BE0EBEB-F364-4D41-A96C-FC87F47F77CA}"/>
            </a:ext>
          </a:extLst>
        </xdr:cNvPr>
        <xdr:cNvSpPr txBox="1">
          <a:spLocks noChangeArrowheads="1"/>
        </xdr:cNvSpPr>
      </xdr:nvSpPr>
      <xdr:spPr bwMode="auto">
        <a:xfrm>
          <a:off x="47625" y="16764000"/>
          <a:ext cx="181927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RAFAEL SANTOS PAULINO</a:t>
          </a:r>
        </a:p>
      </xdr:txBody>
    </xdr:sp>
    <xdr:clientData/>
  </xdr:twoCellAnchor>
  <xdr:twoCellAnchor>
    <xdr:from>
      <xdr:col>0</xdr:col>
      <xdr:colOff>95250</xdr:colOff>
      <xdr:row>94</xdr:row>
      <xdr:rowOff>0</xdr:rowOff>
    </xdr:from>
    <xdr:to>
      <xdr:col>1</xdr:col>
      <xdr:colOff>1552575</xdr:colOff>
      <xdr:row>94</xdr:row>
      <xdr:rowOff>0</xdr:rowOff>
    </xdr:to>
    <xdr:sp macro="" textlink="">
      <xdr:nvSpPr>
        <xdr:cNvPr id="9" name="Text Box 129">
          <a:extLst>
            <a:ext uri="{FF2B5EF4-FFF2-40B4-BE49-F238E27FC236}">
              <a16:creationId xmlns:a16="http://schemas.microsoft.com/office/drawing/2014/main" id="{0517E3EE-35B0-4433-B30F-B5A59368273F}"/>
            </a:ext>
          </a:extLst>
        </xdr:cNvPr>
        <xdr:cNvSpPr txBox="1">
          <a:spLocks noChangeArrowheads="1"/>
        </xdr:cNvSpPr>
      </xdr:nvSpPr>
      <xdr:spPr bwMode="auto">
        <a:xfrm>
          <a:off x="95250" y="16764000"/>
          <a:ext cx="19240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ING. PRIAMO FELIZ PEÑA</a:t>
          </a:r>
        </a:p>
      </xdr:txBody>
    </xdr:sp>
    <xdr:clientData/>
  </xdr:twoCellAnchor>
  <xdr:twoCellAnchor>
    <xdr:from>
      <xdr:col>0</xdr:col>
      <xdr:colOff>95250</xdr:colOff>
      <xdr:row>94</xdr:row>
      <xdr:rowOff>0</xdr:rowOff>
    </xdr:from>
    <xdr:to>
      <xdr:col>1</xdr:col>
      <xdr:colOff>1771650</xdr:colOff>
      <xdr:row>94</xdr:row>
      <xdr:rowOff>0</xdr:rowOff>
    </xdr:to>
    <xdr:sp macro="" textlink="">
      <xdr:nvSpPr>
        <xdr:cNvPr id="10" name="Text Box 130">
          <a:extLst>
            <a:ext uri="{FF2B5EF4-FFF2-40B4-BE49-F238E27FC236}">
              <a16:creationId xmlns:a16="http://schemas.microsoft.com/office/drawing/2014/main" id="{41D99E6E-8F41-43AD-96F8-7A7B114AFE89}"/>
            </a:ext>
          </a:extLst>
        </xdr:cNvPr>
        <xdr:cNvSpPr txBox="1">
          <a:spLocks noChangeArrowheads="1"/>
        </xdr:cNvSpPr>
      </xdr:nvSpPr>
      <xdr:spPr bwMode="auto">
        <a:xfrm>
          <a:off x="95250" y="16764000"/>
          <a:ext cx="214312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ENC. DEPTO. DE ING. Y OBRAS</a:t>
          </a:r>
        </a:p>
      </xdr:txBody>
    </xdr:sp>
    <xdr:clientData/>
  </xdr:twoCellAnchor>
  <xdr:twoCellAnchor>
    <xdr:from>
      <xdr:col>2</xdr:col>
      <xdr:colOff>47625</xdr:colOff>
      <xdr:row>94</xdr:row>
      <xdr:rowOff>0</xdr:rowOff>
    </xdr:from>
    <xdr:to>
      <xdr:col>4</xdr:col>
      <xdr:colOff>581025</xdr:colOff>
      <xdr:row>94</xdr:row>
      <xdr:rowOff>0</xdr:rowOff>
    </xdr:to>
    <xdr:sp macro="" textlink="">
      <xdr:nvSpPr>
        <xdr:cNvPr id="11" name="Text Box 131">
          <a:extLst>
            <a:ext uri="{FF2B5EF4-FFF2-40B4-BE49-F238E27FC236}">
              <a16:creationId xmlns:a16="http://schemas.microsoft.com/office/drawing/2014/main" id="{1FE9FDBF-FDC7-40F0-A1A1-99DB909536B4}"/>
            </a:ext>
          </a:extLst>
        </xdr:cNvPr>
        <xdr:cNvSpPr txBox="1">
          <a:spLocks noChangeArrowheads="1"/>
        </xdr:cNvSpPr>
      </xdr:nvSpPr>
      <xdr:spPr bwMode="auto">
        <a:xfrm>
          <a:off x="4762500" y="16764000"/>
          <a:ext cx="1847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DIR. GRAL. DE O. P. M.</a:t>
          </a:r>
        </a:p>
      </xdr:txBody>
    </xdr:sp>
    <xdr:clientData/>
  </xdr:twoCellAnchor>
  <xdr:twoCellAnchor>
    <xdr:from>
      <xdr:col>0</xdr:col>
      <xdr:colOff>114300</xdr:colOff>
      <xdr:row>94</xdr:row>
      <xdr:rowOff>0</xdr:rowOff>
    </xdr:from>
    <xdr:to>
      <xdr:col>1</xdr:col>
      <xdr:colOff>790575</xdr:colOff>
      <xdr:row>94</xdr:row>
      <xdr:rowOff>0</xdr:rowOff>
    </xdr:to>
    <xdr:sp macro="" textlink="">
      <xdr:nvSpPr>
        <xdr:cNvPr id="12" name="Text Box 132">
          <a:extLst>
            <a:ext uri="{FF2B5EF4-FFF2-40B4-BE49-F238E27FC236}">
              <a16:creationId xmlns:a16="http://schemas.microsoft.com/office/drawing/2014/main" id="{84B7D28D-3931-4240-92AB-47B1A5CF077D}"/>
            </a:ext>
          </a:extLst>
        </xdr:cNvPr>
        <xdr:cNvSpPr txBox="1">
          <a:spLocks noChangeArrowheads="1"/>
        </xdr:cNvSpPr>
      </xdr:nvSpPr>
      <xdr:spPr bwMode="auto">
        <a:xfrm>
          <a:off x="114300" y="16764000"/>
          <a:ext cx="114300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SOMETIDO POR </a:t>
          </a:r>
        </a:p>
      </xdr:txBody>
    </xdr:sp>
    <xdr:clientData/>
  </xdr:twoCellAnchor>
  <xdr:twoCellAnchor>
    <xdr:from>
      <xdr:col>2</xdr:col>
      <xdr:colOff>9525</xdr:colOff>
      <xdr:row>94</xdr:row>
      <xdr:rowOff>0</xdr:rowOff>
    </xdr:from>
    <xdr:to>
      <xdr:col>5</xdr:col>
      <xdr:colOff>9525</xdr:colOff>
      <xdr:row>94</xdr:row>
      <xdr:rowOff>0</xdr:rowOff>
    </xdr:to>
    <xdr:sp macro="" textlink="">
      <xdr:nvSpPr>
        <xdr:cNvPr id="13" name="Text Box 133">
          <a:extLst>
            <a:ext uri="{FF2B5EF4-FFF2-40B4-BE49-F238E27FC236}">
              <a16:creationId xmlns:a16="http://schemas.microsoft.com/office/drawing/2014/main" id="{57209830-70F0-4846-84D9-C0EAB8038E05}"/>
            </a:ext>
          </a:extLst>
        </xdr:cNvPr>
        <xdr:cNvSpPr txBox="1">
          <a:spLocks noChangeArrowheads="1"/>
        </xdr:cNvSpPr>
      </xdr:nvSpPr>
      <xdr:spPr bwMode="auto">
        <a:xfrm>
          <a:off x="4724400" y="16764000"/>
          <a:ext cx="2000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ING. ALMANZOR LEGUISAMON</a:t>
          </a:r>
        </a:p>
      </xdr:txBody>
    </xdr:sp>
    <xdr:clientData/>
  </xdr:twoCellAnchor>
  <xdr:twoCellAnchor>
    <xdr:from>
      <xdr:col>0</xdr:col>
      <xdr:colOff>57150</xdr:colOff>
      <xdr:row>94</xdr:row>
      <xdr:rowOff>0</xdr:rowOff>
    </xdr:from>
    <xdr:to>
      <xdr:col>1</xdr:col>
      <xdr:colOff>1276350</xdr:colOff>
      <xdr:row>94</xdr:row>
      <xdr:rowOff>0</xdr:rowOff>
    </xdr:to>
    <xdr:sp macro="" textlink="">
      <xdr:nvSpPr>
        <xdr:cNvPr id="14" name="Text Box 134">
          <a:extLst>
            <a:ext uri="{FF2B5EF4-FFF2-40B4-BE49-F238E27FC236}">
              <a16:creationId xmlns:a16="http://schemas.microsoft.com/office/drawing/2014/main" id="{130EA5FA-20CB-4D04-A037-678DEDA697CD}"/>
            </a:ext>
          </a:extLst>
        </xdr:cNvPr>
        <xdr:cNvSpPr txBox="1">
          <a:spLocks noChangeArrowheads="1"/>
        </xdr:cNvSpPr>
      </xdr:nvSpPr>
      <xdr:spPr bwMode="auto">
        <a:xfrm>
          <a:off x="57150" y="16764000"/>
          <a:ext cx="168592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ASISTENTE DEPTO. ING.</a:t>
          </a:r>
        </a:p>
      </xdr:txBody>
    </xdr:sp>
    <xdr:clientData/>
  </xdr:twoCellAnchor>
  <xdr:twoCellAnchor>
    <xdr:from>
      <xdr:col>0</xdr:col>
      <xdr:colOff>85725</xdr:colOff>
      <xdr:row>94</xdr:row>
      <xdr:rowOff>0</xdr:rowOff>
    </xdr:from>
    <xdr:to>
      <xdr:col>1</xdr:col>
      <xdr:colOff>752475</xdr:colOff>
      <xdr:row>94</xdr:row>
      <xdr:rowOff>0</xdr:rowOff>
    </xdr:to>
    <xdr:sp macro="" textlink="">
      <xdr:nvSpPr>
        <xdr:cNvPr id="15" name="Text Box 135">
          <a:extLst>
            <a:ext uri="{FF2B5EF4-FFF2-40B4-BE49-F238E27FC236}">
              <a16:creationId xmlns:a16="http://schemas.microsoft.com/office/drawing/2014/main" id="{20920186-0B6C-407C-9CD4-BC6058C44E02}"/>
            </a:ext>
          </a:extLst>
        </xdr:cNvPr>
        <xdr:cNvSpPr txBox="1">
          <a:spLocks noChangeArrowheads="1"/>
        </xdr:cNvSpPr>
      </xdr:nvSpPr>
      <xdr:spPr bwMode="auto">
        <a:xfrm>
          <a:off x="85725" y="16764000"/>
          <a:ext cx="113347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REVISADO POR </a:t>
          </a:r>
        </a:p>
      </xdr:txBody>
    </xdr:sp>
    <xdr:clientData/>
  </xdr:twoCellAnchor>
  <xdr:twoCellAnchor>
    <xdr:from>
      <xdr:col>0</xdr:col>
      <xdr:colOff>76200</xdr:colOff>
      <xdr:row>94</xdr:row>
      <xdr:rowOff>0</xdr:rowOff>
    </xdr:from>
    <xdr:to>
      <xdr:col>1</xdr:col>
      <xdr:colOff>885825</xdr:colOff>
      <xdr:row>94</xdr:row>
      <xdr:rowOff>0</xdr:rowOff>
    </xdr:to>
    <xdr:sp macro="" textlink="">
      <xdr:nvSpPr>
        <xdr:cNvPr id="16" name="Text Box 136">
          <a:extLst>
            <a:ext uri="{FF2B5EF4-FFF2-40B4-BE49-F238E27FC236}">
              <a16:creationId xmlns:a16="http://schemas.microsoft.com/office/drawing/2014/main" id="{7D1D76B9-FED6-44C0-BFAA-23D471A07A0B}"/>
            </a:ext>
          </a:extLst>
        </xdr:cNvPr>
        <xdr:cNvSpPr txBox="1">
          <a:spLocks noChangeArrowheads="1"/>
        </xdr:cNvSpPr>
      </xdr:nvSpPr>
      <xdr:spPr bwMode="auto">
        <a:xfrm>
          <a:off x="76200" y="16764000"/>
          <a:ext cx="1276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66675</xdr:colOff>
      <xdr:row>94</xdr:row>
      <xdr:rowOff>0</xdr:rowOff>
    </xdr:from>
    <xdr:to>
      <xdr:col>1</xdr:col>
      <xdr:colOff>647700</xdr:colOff>
      <xdr:row>94</xdr:row>
      <xdr:rowOff>0</xdr:rowOff>
    </xdr:to>
    <xdr:sp macro="" textlink="">
      <xdr:nvSpPr>
        <xdr:cNvPr id="17" name="Text Box 138">
          <a:extLst>
            <a:ext uri="{FF2B5EF4-FFF2-40B4-BE49-F238E27FC236}">
              <a16:creationId xmlns:a16="http://schemas.microsoft.com/office/drawing/2014/main" id="{A002ADF6-49DF-466F-94C4-AB15CF4DEB21}"/>
            </a:ext>
          </a:extLst>
        </xdr:cNvPr>
        <xdr:cNvSpPr txBox="1">
          <a:spLocks noChangeArrowheads="1"/>
        </xdr:cNvSpPr>
      </xdr:nvSpPr>
      <xdr:spPr bwMode="auto">
        <a:xfrm>
          <a:off x="66675" y="16764000"/>
          <a:ext cx="10477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JOSÉ A. FELIZ </a:t>
          </a:r>
        </a:p>
      </xdr:txBody>
    </xdr:sp>
    <xdr:clientData/>
  </xdr:twoCellAnchor>
  <xdr:twoCellAnchor>
    <xdr:from>
      <xdr:col>0</xdr:col>
      <xdr:colOff>76200</xdr:colOff>
      <xdr:row>94</xdr:row>
      <xdr:rowOff>0</xdr:rowOff>
    </xdr:from>
    <xdr:to>
      <xdr:col>1</xdr:col>
      <xdr:colOff>1257300</xdr:colOff>
      <xdr:row>94</xdr:row>
      <xdr:rowOff>0</xdr:rowOff>
    </xdr:to>
    <xdr:sp macro="" textlink="">
      <xdr:nvSpPr>
        <xdr:cNvPr id="18" name="Text Box 139">
          <a:extLst>
            <a:ext uri="{FF2B5EF4-FFF2-40B4-BE49-F238E27FC236}">
              <a16:creationId xmlns:a16="http://schemas.microsoft.com/office/drawing/2014/main" id="{861F2C41-6858-46FD-B5D1-62CD417AACC6}"/>
            </a:ext>
          </a:extLst>
        </xdr:cNvPr>
        <xdr:cNvSpPr txBox="1">
          <a:spLocks noChangeArrowheads="1"/>
        </xdr:cNvSpPr>
      </xdr:nvSpPr>
      <xdr:spPr bwMode="auto">
        <a:xfrm>
          <a:off x="76200" y="16764000"/>
          <a:ext cx="164782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ASISTENTE DEPTO. ING.</a:t>
          </a:r>
        </a:p>
      </xdr:txBody>
    </xdr:sp>
    <xdr:clientData/>
  </xdr:twoCellAnchor>
  <xdr:twoCellAnchor>
    <xdr:from>
      <xdr:col>0</xdr:col>
      <xdr:colOff>47625</xdr:colOff>
      <xdr:row>94</xdr:row>
      <xdr:rowOff>0</xdr:rowOff>
    </xdr:from>
    <xdr:to>
      <xdr:col>1</xdr:col>
      <xdr:colOff>1400175</xdr:colOff>
      <xdr:row>94</xdr:row>
      <xdr:rowOff>0</xdr:rowOff>
    </xdr:to>
    <xdr:sp macro="" textlink="">
      <xdr:nvSpPr>
        <xdr:cNvPr id="19" name="Text Box 140">
          <a:extLst>
            <a:ext uri="{FF2B5EF4-FFF2-40B4-BE49-F238E27FC236}">
              <a16:creationId xmlns:a16="http://schemas.microsoft.com/office/drawing/2014/main" id="{4EE523A0-3B4E-42D6-88CF-D7C409CAFC75}"/>
            </a:ext>
          </a:extLst>
        </xdr:cNvPr>
        <xdr:cNvSpPr txBox="1">
          <a:spLocks noChangeArrowheads="1"/>
        </xdr:cNvSpPr>
      </xdr:nvSpPr>
      <xdr:spPr bwMode="auto">
        <a:xfrm>
          <a:off x="47625" y="16764000"/>
          <a:ext cx="181927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RAFAEL SANTOS PAULINO</a:t>
          </a:r>
        </a:p>
      </xdr:txBody>
    </xdr:sp>
    <xdr:clientData/>
  </xdr:twoCellAnchor>
  <xdr:twoCellAnchor>
    <xdr:from>
      <xdr:col>0</xdr:col>
      <xdr:colOff>95250</xdr:colOff>
      <xdr:row>94</xdr:row>
      <xdr:rowOff>0</xdr:rowOff>
    </xdr:from>
    <xdr:to>
      <xdr:col>1</xdr:col>
      <xdr:colOff>1552575</xdr:colOff>
      <xdr:row>94</xdr:row>
      <xdr:rowOff>0</xdr:rowOff>
    </xdr:to>
    <xdr:sp macro="" textlink="">
      <xdr:nvSpPr>
        <xdr:cNvPr id="20" name="Text Box 141">
          <a:extLst>
            <a:ext uri="{FF2B5EF4-FFF2-40B4-BE49-F238E27FC236}">
              <a16:creationId xmlns:a16="http://schemas.microsoft.com/office/drawing/2014/main" id="{4BB3F819-3EED-458E-895C-ACF0A6492631}"/>
            </a:ext>
          </a:extLst>
        </xdr:cNvPr>
        <xdr:cNvSpPr txBox="1">
          <a:spLocks noChangeArrowheads="1"/>
        </xdr:cNvSpPr>
      </xdr:nvSpPr>
      <xdr:spPr bwMode="auto">
        <a:xfrm>
          <a:off x="95250" y="16764000"/>
          <a:ext cx="19240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ING. PRIAMO FELIZ PEÑA</a:t>
          </a:r>
        </a:p>
      </xdr:txBody>
    </xdr:sp>
    <xdr:clientData/>
  </xdr:twoCellAnchor>
  <xdr:twoCellAnchor>
    <xdr:from>
      <xdr:col>0</xdr:col>
      <xdr:colOff>95250</xdr:colOff>
      <xdr:row>94</xdr:row>
      <xdr:rowOff>0</xdr:rowOff>
    </xdr:from>
    <xdr:to>
      <xdr:col>1</xdr:col>
      <xdr:colOff>1771650</xdr:colOff>
      <xdr:row>94</xdr:row>
      <xdr:rowOff>0</xdr:rowOff>
    </xdr:to>
    <xdr:sp macro="" textlink="">
      <xdr:nvSpPr>
        <xdr:cNvPr id="21" name="Text Box 142">
          <a:extLst>
            <a:ext uri="{FF2B5EF4-FFF2-40B4-BE49-F238E27FC236}">
              <a16:creationId xmlns:a16="http://schemas.microsoft.com/office/drawing/2014/main" id="{BBC8E86B-4278-496E-8B2F-25B5E7CDEA85}"/>
            </a:ext>
          </a:extLst>
        </xdr:cNvPr>
        <xdr:cNvSpPr txBox="1">
          <a:spLocks noChangeArrowheads="1"/>
        </xdr:cNvSpPr>
      </xdr:nvSpPr>
      <xdr:spPr bwMode="auto">
        <a:xfrm>
          <a:off x="95250" y="16764000"/>
          <a:ext cx="214312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ENC. DEPTO. DE ING. Y OBRAS</a:t>
          </a:r>
        </a:p>
      </xdr:txBody>
    </xdr:sp>
    <xdr:clientData/>
  </xdr:twoCellAnchor>
  <xdr:twoCellAnchor>
    <xdr:from>
      <xdr:col>2</xdr:col>
      <xdr:colOff>47625</xdr:colOff>
      <xdr:row>94</xdr:row>
      <xdr:rowOff>0</xdr:rowOff>
    </xdr:from>
    <xdr:to>
      <xdr:col>4</xdr:col>
      <xdr:colOff>581025</xdr:colOff>
      <xdr:row>94</xdr:row>
      <xdr:rowOff>0</xdr:rowOff>
    </xdr:to>
    <xdr:sp macro="" textlink="">
      <xdr:nvSpPr>
        <xdr:cNvPr id="22" name="Text Box 143">
          <a:extLst>
            <a:ext uri="{FF2B5EF4-FFF2-40B4-BE49-F238E27FC236}">
              <a16:creationId xmlns:a16="http://schemas.microsoft.com/office/drawing/2014/main" id="{B6345A6D-1731-4309-BBA3-51084448A50E}"/>
            </a:ext>
          </a:extLst>
        </xdr:cNvPr>
        <xdr:cNvSpPr txBox="1">
          <a:spLocks noChangeArrowheads="1"/>
        </xdr:cNvSpPr>
      </xdr:nvSpPr>
      <xdr:spPr bwMode="auto">
        <a:xfrm>
          <a:off x="4762500" y="16764000"/>
          <a:ext cx="1847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DIR. GRAL. DE O. P. M.</a:t>
          </a:r>
        </a:p>
      </xdr:txBody>
    </xdr:sp>
    <xdr:clientData/>
  </xdr:twoCellAnchor>
  <xdr:twoCellAnchor>
    <xdr:from>
      <xdr:col>0</xdr:col>
      <xdr:colOff>114300</xdr:colOff>
      <xdr:row>94</xdr:row>
      <xdr:rowOff>0</xdr:rowOff>
    </xdr:from>
    <xdr:to>
      <xdr:col>1</xdr:col>
      <xdr:colOff>790575</xdr:colOff>
      <xdr:row>94</xdr:row>
      <xdr:rowOff>0</xdr:rowOff>
    </xdr:to>
    <xdr:sp macro="" textlink="">
      <xdr:nvSpPr>
        <xdr:cNvPr id="23" name="Text Box 144">
          <a:extLst>
            <a:ext uri="{FF2B5EF4-FFF2-40B4-BE49-F238E27FC236}">
              <a16:creationId xmlns:a16="http://schemas.microsoft.com/office/drawing/2014/main" id="{50D0A7E9-A235-4829-B6CB-D0DEAD7F18B9}"/>
            </a:ext>
          </a:extLst>
        </xdr:cNvPr>
        <xdr:cNvSpPr txBox="1">
          <a:spLocks noChangeArrowheads="1"/>
        </xdr:cNvSpPr>
      </xdr:nvSpPr>
      <xdr:spPr bwMode="auto">
        <a:xfrm>
          <a:off x="114300" y="16764000"/>
          <a:ext cx="114300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SOMETIDO POR </a:t>
          </a:r>
        </a:p>
      </xdr:txBody>
    </xdr:sp>
    <xdr:clientData/>
  </xdr:twoCellAnchor>
  <xdr:twoCellAnchor>
    <xdr:from>
      <xdr:col>2</xdr:col>
      <xdr:colOff>9525</xdr:colOff>
      <xdr:row>94</xdr:row>
      <xdr:rowOff>0</xdr:rowOff>
    </xdr:from>
    <xdr:to>
      <xdr:col>5</xdr:col>
      <xdr:colOff>9525</xdr:colOff>
      <xdr:row>94</xdr:row>
      <xdr:rowOff>0</xdr:rowOff>
    </xdr:to>
    <xdr:sp macro="" textlink="">
      <xdr:nvSpPr>
        <xdr:cNvPr id="24" name="Text Box 145">
          <a:extLst>
            <a:ext uri="{FF2B5EF4-FFF2-40B4-BE49-F238E27FC236}">
              <a16:creationId xmlns:a16="http://schemas.microsoft.com/office/drawing/2014/main" id="{6672A77B-5C53-4641-800A-51CCE4E197C9}"/>
            </a:ext>
          </a:extLst>
        </xdr:cNvPr>
        <xdr:cNvSpPr txBox="1">
          <a:spLocks noChangeArrowheads="1"/>
        </xdr:cNvSpPr>
      </xdr:nvSpPr>
      <xdr:spPr bwMode="auto">
        <a:xfrm>
          <a:off x="4724400" y="16764000"/>
          <a:ext cx="2000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ING. ALMANZOR LEGUISAMON</a:t>
          </a:r>
        </a:p>
      </xdr:txBody>
    </xdr:sp>
    <xdr:clientData/>
  </xdr:twoCellAnchor>
  <xdr:twoCellAnchor>
    <xdr:from>
      <xdr:col>1</xdr:col>
      <xdr:colOff>57150</xdr:colOff>
      <xdr:row>82</xdr:row>
      <xdr:rowOff>0</xdr:rowOff>
    </xdr:from>
    <xdr:to>
      <xdr:col>1</xdr:col>
      <xdr:colOff>1276350</xdr:colOff>
      <xdr:row>82</xdr:row>
      <xdr:rowOff>0</xdr:rowOff>
    </xdr:to>
    <xdr:sp macro="" textlink="">
      <xdr:nvSpPr>
        <xdr:cNvPr id="25" name="Text Box 50">
          <a:extLst>
            <a:ext uri="{FF2B5EF4-FFF2-40B4-BE49-F238E27FC236}">
              <a16:creationId xmlns:a16="http://schemas.microsoft.com/office/drawing/2014/main" id="{A42D02A5-4FE9-4152-AED7-9653179CF81A}"/>
            </a:ext>
          </a:extLst>
        </xdr:cNvPr>
        <xdr:cNvSpPr txBox="1">
          <a:spLocks noChangeArrowheads="1"/>
        </xdr:cNvSpPr>
      </xdr:nvSpPr>
      <xdr:spPr bwMode="auto">
        <a:xfrm>
          <a:off x="523875" y="14820900"/>
          <a:ext cx="121920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ASISTENTE DEPTO. ING.</a:t>
          </a:r>
        </a:p>
      </xdr:txBody>
    </xdr:sp>
    <xdr:clientData/>
  </xdr:twoCellAnchor>
  <xdr:twoCellAnchor>
    <xdr:from>
      <xdr:col>1</xdr:col>
      <xdr:colOff>85725</xdr:colOff>
      <xdr:row>82</xdr:row>
      <xdr:rowOff>0</xdr:rowOff>
    </xdr:from>
    <xdr:to>
      <xdr:col>1</xdr:col>
      <xdr:colOff>752475</xdr:colOff>
      <xdr:row>82</xdr:row>
      <xdr:rowOff>0</xdr:rowOff>
    </xdr:to>
    <xdr:sp macro="" textlink="">
      <xdr:nvSpPr>
        <xdr:cNvPr id="26" name="Text Box 51">
          <a:extLst>
            <a:ext uri="{FF2B5EF4-FFF2-40B4-BE49-F238E27FC236}">
              <a16:creationId xmlns:a16="http://schemas.microsoft.com/office/drawing/2014/main" id="{AB190E20-28B8-489F-8A32-9C9DBEE6AC40}"/>
            </a:ext>
          </a:extLst>
        </xdr:cNvPr>
        <xdr:cNvSpPr txBox="1">
          <a:spLocks noChangeArrowheads="1"/>
        </xdr:cNvSpPr>
      </xdr:nvSpPr>
      <xdr:spPr bwMode="auto">
        <a:xfrm>
          <a:off x="552450" y="148209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REVISADO POR </a:t>
          </a:r>
        </a:p>
      </xdr:txBody>
    </xdr:sp>
    <xdr:clientData/>
  </xdr:twoCellAnchor>
  <xdr:twoCellAnchor>
    <xdr:from>
      <xdr:col>1</xdr:col>
      <xdr:colOff>76200</xdr:colOff>
      <xdr:row>82</xdr:row>
      <xdr:rowOff>0</xdr:rowOff>
    </xdr:from>
    <xdr:to>
      <xdr:col>1</xdr:col>
      <xdr:colOff>885825</xdr:colOff>
      <xdr:row>82</xdr:row>
      <xdr:rowOff>0</xdr:rowOff>
    </xdr:to>
    <xdr:sp macro="" textlink="">
      <xdr:nvSpPr>
        <xdr:cNvPr id="27" name="Text Box 52">
          <a:extLst>
            <a:ext uri="{FF2B5EF4-FFF2-40B4-BE49-F238E27FC236}">
              <a16:creationId xmlns:a16="http://schemas.microsoft.com/office/drawing/2014/main" id="{C4C8B503-E641-49B8-8F83-2DF996912871}"/>
            </a:ext>
          </a:extLst>
        </xdr:cNvPr>
        <xdr:cNvSpPr txBox="1">
          <a:spLocks noChangeArrowheads="1"/>
        </xdr:cNvSpPr>
      </xdr:nvSpPr>
      <xdr:spPr bwMode="auto">
        <a:xfrm>
          <a:off x="542925" y="14820900"/>
          <a:ext cx="809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82</xdr:row>
      <xdr:rowOff>0</xdr:rowOff>
    </xdr:from>
    <xdr:to>
      <xdr:col>1</xdr:col>
      <xdr:colOff>647700</xdr:colOff>
      <xdr:row>82</xdr:row>
      <xdr:rowOff>0</xdr:rowOff>
    </xdr:to>
    <xdr:sp macro="" textlink="">
      <xdr:nvSpPr>
        <xdr:cNvPr id="28" name="Text Box 54">
          <a:extLst>
            <a:ext uri="{FF2B5EF4-FFF2-40B4-BE49-F238E27FC236}">
              <a16:creationId xmlns:a16="http://schemas.microsoft.com/office/drawing/2014/main" id="{231184F8-48E2-4359-98DD-997D913BF47B}"/>
            </a:ext>
          </a:extLst>
        </xdr:cNvPr>
        <xdr:cNvSpPr txBox="1">
          <a:spLocks noChangeArrowheads="1"/>
        </xdr:cNvSpPr>
      </xdr:nvSpPr>
      <xdr:spPr bwMode="auto">
        <a:xfrm>
          <a:off x="533400" y="14820900"/>
          <a:ext cx="58102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JOSE A. FELIZ </a:t>
          </a:r>
        </a:p>
      </xdr:txBody>
    </xdr:sp>
    <xdr:clientData/>
  </xdr:twoCellAnchor>
  <xdr:twoCellAnchor>
    <xdr:from>
      <xdr:col>1</xdr:col>
      <xdr:colOff>76200</xdr:colOff>
      <xdr:row>82</xdr:row>
      <xdr:rowOff>0</xdr:rowOff>
    </xdr:from>
    <xdr:to>
      <xdr:col>1</xdr:col>
      <xdr:colOff>1257300</xdr:colOff>
      <xdr:row>82</xdr:row>
      <xdr:rowOff>0</xdr:rowOff>
    </xdr:to>
    <xdr:sp macro="" textlink="">
      <xdr:nvSpPr>
        <xdr:cNvPr id="29" name="Text Box 55">
          <a:extLst>
            <a:ext uri="{FF2B5EF4-FFF2-40B4-BE49-F238E27FC236}">
              <a16:creationId xmlns:a16="http://schemas.microsoft.com/office/drawing/2014/main" id="{89AED9F6-C7B3-406A-8CFD-BC1F2FA870BA}"/>
            </a:ext>
          </a:extLst>
        </xdr:cNvPr>
        <xdr:cNvSpPr txBox="1">
          <a:spLocks noChangeArrowheads="1"/>
        </xdr:cNvSpPr>
      </xdr:nvSpPr>
      <xdr:spPr bwMode="auto">
        <a:xfrm>
          <a:off x="542925" y="1482090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ASISTENTE DEPTO. ING.</a:t>
          </a:r>
        </a:p>
      </xdr:txBody>
    </xdr:sp>
    <xdr:clientData/>
  </xdr:twoCellAnchor>
  <xdr:twoCellAnchor>
    <xdr:from>
      <xdr:col>1</xdr:col>
      <xdr:colOff>47625</xdr:colOff>
      <xdr:row>82</xdr:row>
      <xdr:rowOff>0</xdr:rowOff>
    </xdr:from>
    <xdr:to>
      <xdr:col>1</xdr:col>
      <xdr:colOff>1400175</xdr:colOff>
      <xdr:row>82</xdr:row>
      <xdr:rowOff>0</xdr:rowOff>
    </xdr:to>
    <xdr:sp macro="" textlink="">
      <xdr:nvSpPr>
        <xdr:cNvPr id="30" name="Text Box 56">
          <a:extLst>
            <a:ext uri="{FF2B5EF4-FFF2-40B4-BE49-F238E27FC236}">
              <a16:creationId xmlns:a16="http://schemas.microsoft.com/office/drawing/2014/main" id="{CECED270-01F7-4064-8F64-F13FB5EAC899}"/>
            </a:ext>
          </a:extLst>
        </xdr:cNvPr>
        <xdr:cNvSpPr txBox="1">
          <a:spLocks noChangeArrowheads="1"/>
        </xdr:cNvSpPr>
      </xdr:nvSpPr>
      <xdr:spPr bwMode="auto">
        <a:xfrm>
          <a:off x="514350" y="14820900"/>
          <a:ext cx="13525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RAFAEL SANTOS PAULINO</a:t>
          </a:r>
        </a:p>
      </xdr:txBody>
    </xdr:sp>
    <xdr:clientData/>
  </xdr:twoCellAnchor>
  <xdr:twoCellAnchor>
    <xdr:from>
      <xdr:col>1</xdr:col>
      <xdr:colOff>95250</xdr:colOff>
      <xdr:row>82</xdr:row>
      <xdr:rowOff>0</xdr:rowOff>
    </xdr:from>
    <xdr:to>
      <xdr:col>1</xdr:col>
      <xdr:colOff>1552575</xdr:colOff>
      <xdr:row>82</xdr:row>
      <xdr:rowOff>0</xdr:rowOff>
    </xdr:to>
    <xdr:sp macro="" textlink="">
      <xdr:nvSpPr>
        <xdr:cNvPr id="31" name="Text Box 57">
          <a:extLst>
            <a:ext uri="{FF2B5EF4-FFF2-40B4-BE49-F238E27FC236}">
              <a16:creationId xmlns:a16="http://schemas.microsoft.com/office/drawing/2014/main" id="{8B65A237-871C-4A7E-9845-B818DA2EA6EE}"/>
            </a:ext>
          </a:extLst>
        </xdr:cNvPr>
        <xdr:cNvSpPr txBox="1">
          <a:spLocks noChangeArrowheads="1"/>
        </xdr:cNvSpPr>
      </xdr:nvSpPr>
      <xdr:spPr bwMode="auto">
        <a:xfrm>
          <a:off x="561975" y="14820900"/>
          <a:ext cx="145732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ING. PRIAMO FELIZ PEÑA</a:t>
          </a:r>
        </a:p>
      </xdr:txBody>
    </xdr:sp>
    <xdr:clientData/>
  </xdr:twoCellAnchor>
  <xdr:twoCellAnchor>
    <xdr:from>
      <xdr:col>1</xdr:col>
      <xdr:colOff>95250</xdr:colOff>
      <xdr:row>82</xdr:row>
      <xdr:rowOff>0</xdr:rowOff>
    </xdr:from>
    <xdr:to>
      <xdr:col>1</xdr:col>
      <xdr:colOff>1771650</xdr:colOff>
      <xdr:row>82</xdr:row>
      <xdr:rowOff>0</xdr:rowOff>
    </xdr:to>
    <xdr:sp macro="" textlink="">
      <xdr:nvSpPr>
        <xdr:cNvPr id="32" name="Text Box 58">
          <a:extLst>
            <a:ext uri="{FF2B5EF4-FFF2-40B4-BE49-F238E27FC236}">
              <a16:creationId xmlns:a16="http://schemas.microsoft.com/office/drawing/2014/main" id="{CFE14143-DA95-45A7-B080-0A0EBEB30A75}"/>
            </a:ext>
          </a:extLst>
        </xdr:cNvPr>
        <xdr:cNvSpPr txBox="1">
          <a:spLocks noChangeArrowheads="1"/>
        </xdr:cNvSpPr>
      </xdr:nvSpPr>
      <xdr:spPr bwMode="auto">
        <a:xfrm>
          <a:off x="561975" y="14820900"/>
          <a:ext cx="167640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ENC. DEPTO. DE ING. Y OBRAS</a:t>
          </a:r>
        </a:p>
      </xdr:txBody>
    </xdr:sp>
    <xdr:clientData/>
  </xdr:twoCellAnchor>
  <xdr:twoCellAnchor>
    <xdr:from>
      <xdr:col>1</xdr:col>
      <xdr:colOff>114300</xdr:colOff>
      <xdr:row>82</xdr:row>
      <xdr:rowOff>0</xdr:rowOff>
    </xdr:from>
    <xdr:to>
      <xdr:col>1</xdr:col>
      <xdr:colOff>790575</xdr:colOff>
      <xdr:row>82</xdr:row>
      <xdr:rowOff>0</xdr:rowOff>
    </xdr:to>
    <xdr:sp macro="" textlink="">
      <xdr:nvSpPr>
        <xdr:cNvPr id="33" name="Text Box 60">
          <a:extLst>
            <a:ext uri="{FF2B5EF4-FFF2-40B4-BE49-F238E27FC236}">
              <a16:creationId xmlns:a16="http://schemas.microsoft.com/office/drawing/2014/main" id="{0E6E500E-1354-4E6A-B3FD-C2D35A0E2181}"/>
            </a:ext>
          </a:extLst>
        </xdr:cNvPr>
        <xdr:cNvSpPr txBox="1">
          <a:spLocks noChangeArrowheads="1"/>
        </xdr:cNvSpPr>
      </xdr:nvSpPr>
      <xdr:spPr bwMode="auto">
        <a:xfrm>
          <a:off x="581025" y="148209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SOMETIDO POR </a:t>
          </a:r>
        </a:p>
      </xdr:txBody>
    </xdr:sp>
    <xdr:clientData/>
  </xdr:twoCellAnchor>
  <xdr:twoCellAnchor>
    <xdr:from>
      <xdr:col>1</xdr:col>
      <xdr:colOff>57150</xdr:colOff>
      <xdr:row>82</xdr:row>
      <xdr:rowOff>0</xdr:rowOff>
    </xdr:from>
    <xdr:to>
      <xdr:col>1</xdr:col>
      <xdr:colOff>1276350</xdr:colOff>
      <xdr:row>82</xdr:row>
      <xdr:rowOff>0</xdr:rowOff>
    </xdr:to>
    <xdr:sp macro="" textlink="">
      <xdr:nvSpPr>
        <xdr:cNvPr id="34" name="Text Box 62">
          <a:extLst>
            <a:ext uri="{FF2B5EF4-FFF2-40B4-BE49-F238E27FC236}">
              <a16:creationId xmlns:a16="http://schemas.microsoft.com/office/drawing/2014/main" id="{649B3D21-5582-4E7F-A0A5-8C762BFC2FFF}"/>
            </a:ext>
          </a:extLst>
        </xdr:cNvPr>
        <xdr:cNvSpPr txBox="1">
          <a:spLocks noChangeArrowheads="1"/>
        </xdr:cNvSpPr>
      </xdr:nvSpPr>
      <xdr:spPr bwMode="auto">
        <a:xfrm>
          <a:off x="523875" y="14820900"/>
          <a:ext cx="121920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ASISTENTE DEPTO. ING.</a:t>
          </a:r>
        </a:p>
      </xdr:txBody>
    </xdr:sp>
    <xdr:clientData/>
  </xdr:twoCellAnchor>
  <xdr:twoCellAnchor>
    <xdr:from>
      <xdr:col>1</xdr:col>
      <xdr:colOff>85725</xdr:colOff>
      <xdr:row>82</xdr:row>
      <xdr:rowOff>0</xdr:rowOff>
    </xdr:from>
    <xdr:to>
      <xdr:col>1</xdr:col>
      <xdr:colOff>752475</xdr:colOff>
      <xdr:row>82</xdr:row>
      <xdr:rowOff>0</xdr:rowOff>
    </xdr:to>
    <xdr:sp macro="" textlink="">
      <xdr:nvSpPr>
        <xdr:cNvPr id="35" name="Text Box 63">
          <a:extLst>
            <a:ext uri="{FF2B5EF4-FFF2-40B4-BE49-F238E27FC236}">
              <a16:creationId xmlns:a16="http://schemas.microsoft.com/office/drawing/2014/main" id="{FA4FB7CD-D156-4C0F-A8E8-0FDAF3C9C59E}"/>
            </a:ext>
          </a:extLst>
        </xdr:cNvPr>
        <xdr:cNvSpPr txBox="1">
          <a:spLocks noChangeArrowheads="1"/>
        </xdr:cNvSpPr>
      </xdr:nvSpPr>
      <xdr:spPr bwMode="auto">
        <a:xfrm>
          <a:off x="552450" y="148209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REVISADO POR </a:t>
          </a:r>
        </a:p>
      </xdr:txBody>
    </xdr:sp>
    <xdr:clientData/>
  </xdr:twoCellAnchor>
  <xdr:twoCellAnchor>
    <xdr:from>
      <xdr:col>1</xdr:col>
      <xdr:colOff>76200</xdr:colOff>
      <xdr:row>82</xdr:row>
      <xdr:rowOff>0</xdr:rowOff>
    </xdr:from>
    <xdr:to>
      <xdr:col>1</xdr:col>
      <xdr:colOff>885825</xdr:colOff>
      <xdr:row>82</xdr:row>
      <xdr:rowOff>0</xdr:rowOff>
    </xdr:to>
    <xdr:sp macro="" textlink="">
      <xdr:nvSpPr>
        <xdr:cNvPr id="36" name="Text Box 64">
          <a:extLst>
            <a:ext uri="{FF2B5EF4-FFF2-40B4-BE49-F238E27FC236}">
              <a16:creationId xmlns:a16="http://schemas.microsoft.com/office/drawing/2014/main" id="{C6200779-36A6-462A-8970-AAAB4036020B}"/>
            </a:ext>
          </a:extLst>
        </xdr:cNvPr>
        <xdr:cNvSpPr txBox="1">
          <a:spLocks noChangeArrowheads="1"/>
        </xdr:cNvSpPr>
      </xdr:nvSpPr>
      <xdr:spPr bwMode="auto">
        <a:xfrm>
          <a:off x="542925" y="14820900"/>
          <a:ext cx="809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82</xdr:row>
      <xdr:rowOff>0</xdr:rowOff>
    </xdr:from>
    <xdr:to>
      <xdr:col>1</xdr:col>
      <xdr:colOff>647700</xdr:colOff>
      <xdr:row>82</xdr:row>
      <xdr:rowOff>0</xdr:rowOff>
    </xdr:to>
    <xdr:sp macro="" textlink="">
      <xdr:nvSpPr>
        <xdr:cNvPr id="37" name="Text Box 66">
          <a:extLst>
            <a:ext uri="{FF2B5EF4-FFF2-40B4-BE49-F238E27FC236}">
              <a16:creationId xmlns:a16="http://schemas.microsoft.com/office/drawing/2014/main" id="{2C7D5443-717C-4D8C-8263-DA56181071B5}"/>
            </a:ext>
          </a:extLst>
        </xdr:cNvPr>
        <xdr:cNvSpPr txBox="1">
          <a:spLocks noChangeArrowheads="1"/>
        </xdr:cNvSpPr>
      </xdr:nvSpPr>
      <xdr:spPr bwMode="auto">
        <a:xfrm>
          <a:off x="533400" y="14820900"/>
          <a:ext cx="58102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JOSE A. FELIZ </a:t>
          </a:r>
        </a:p>
      </xdr:txBody>
    </xdr:sp>
    <xdr:clientData/>
  </xdr:twoCellAnchor>
  <xdr:twoCellAnchor>
    <xdr:from>
      <xdr:col>1</xdr:col>
      <xdr:colOff>76200</xdr:colOff>
      <xdr:row>82</xdr:row>
      <xdr:rowOff>0</xdr:rowOff>
    </xdr:from>
    <xdr:to>
      <xdr:col>1</xdr:col>
      <xdr:colOff>1257300</xdr:colOff>
      <xdr:row>82</xdr:row>
      <xdr:rowOff>0</xdr:rowOff>
    </xdr:to>
    <xdr:sp macro="" textlink="">
      <xdr:nvSpPr>
        <xdr:cNvPr id="38" name="Text Box 67">
          <a:extLst>
            <a:ext uri="{FF2B5EF4-FFF2-40B4-BE49-F238E27FC236}">
              <a16:creationId xmlns:a16="http://schemas.microsoft.com/office/drawing/2014/main" id="{95779FF3-1FC6-421E-904D-A85719E01116}"/>
            </a:ext>
          </a:extLst>
        </xdr:cNvPr>
        <xdr:cNvSpPr txBox="1">
          <a:spLocks noChangeArrowheads="1"/>
        </xdr:cNvSpPr>
      </xdr:nvSpPr>
      <xdr:spPr bwMode="auto">
        <a:xfrm>
          <a:off x="542925" y="1482090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ASISTENTE DEPTO. ING.</a:t>
          </a:r>
        </a:p>
      </xdr:txBody>
    </xdr:sp>
    <xdr:clientData/>
  </xdr:twoCellAnchor>
  <xdr:twoCellAnchor>
    <xdr:from>
      <xdr:col>1</xdr:col>
      <xdr:colOff>47625</xdr:colOff>
      <xdr:row>82</xdr:row>
      <xdr:rowOff>0</xdr:rowOff>
    </xdr:from>
    <xdr:to>
      <xdr:col>1</xdr:col>
      <xdr:colOff>1400175</xdr:colOff>
      <xdr:row>82</xdr:row>
      <xdr:rowOff>0</xdr:rowOff>
    </xdr:to>
    <xdr:sp macro="" textlink="">
      <xdr:nvSpPr>
        <xdr:cNvPr id="39" name="Text Box 68">
          <a:extLst>
            <a:ext uri="{FF2B5EF4-FFF2-40B4-BE49-F238E27FC236}">
              <a16:creationId xmlns:a16="http://schemas.microsoft.com/office/drawing/2014/main" id="{5B8212AF-9E35-4C6D-AFE8-CCE27DDB9F2A}"/>
            </a:ext>
          </a:extLst>
        </xdr:cNvPr>
        <xdr:cNvSpPr txBox="1">
          <a:spLocks noChangeArrowheads="1"/>
        </xdr:cNvSpPr>
      </xdr:nvSpPr>
      <xdr:spPr bwMode="auto">
        <a:xfrm>
          <a:off x="514350" y="14820900"/>
          <a:ext cx="13525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RAFAEL SANTOS PAULINO</a:t>
          </a:r>
        </a:p>
      </xdr:txBody>
    </xdr:sp>
    <xdr:clientData/>
  </xdr:twoCellAnchor>
  <xdr:twoCellAnchor>
    <xdr:from>
      <xdr:col>1</xdr:col>
      <xdr:colOff>95250</xdr:colOff>
      <xdr:row>82</xdr:row>
      <xdr:rowOff>0</xdr:rowOff>
    </xdr:from>
    <xdr:to>
      <xdr:col>1</xdr:col>
      <xdr:colOff>1552575</xdr:colOff>
      <xdr:row>82</xdr:row>
      <xdr:rowOff>0</xdr:rowOff>
    </xdr:to>
    <xdr:sp macro="" textlink="">
      <xdr:nvSpPr>
        <xdr:cNvPr id="40" name="Text Box 69">
          <a:extLst>
            <a:ext uri="{FF2B5EF4-FFF2-40B4-BE49-F238E27FC236}">
              <a16:creationId xmlns:a16="http://schemas.microsoft.com/office/drawing/2014/main" id="{43AC41CE-A0C3-4183-A771-FF790BE69FF3}"/>
            </a:ext>
          </a:extLst>
        </xdr:cNvPr>
        <xdr:cNvSpPr txBox="1">
          <a:spLocks noChangeArrowheads="1"/>
        </xdr:cNvSpPr>
      </xdr:nvSpPr>
      <xdr:spPr bwMode="auto">
        <a:xfrm>
          <a:off x="561975" y="14820900"/>
          <a:ext cx="145732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ING. PRIAMO FELIZ PEÑA</a:t>
          </a:r>
        </a:p>
      </xdr:txBody>
    </xdr:sp>
    <xdr:clientData/>
  </xdr:twoCellAnchor>
  <xdr:twoCellAnchor>
    <xdr:from>
      <xdr:col>1</xdr:col>
      <xdr:colOff>95250</xdr:colOff>
      <xdr:row>82</xdr:row>
      <xdr:rowOff>0</xdr:rowOff>
    </xdr:from>
    <xdr:to>
      <xdr:col>1</xdr:col>
      <xdr:colOff>1771650</xdr:colOff>
      <xdr:row>82</xdr:row>
      <xdr:rowOff>0</xdr:rowOff>
    </xdr:to>
    <xdr:sp macro="" textlink="">
      <xdr:nvSpPr>
        <xdr:cNvPr id="41" name="Text Box 70">
          <a:extLst>
            <a:ext uri="{FF2B5EF4-FFF2-40B4-BE49-F238E27FC236}">
              <a16:creationId xmlns:a16="http://schemas.microsoft.com/office/drawing/2014/main" id="{8492E475-A4B8-40F5-B9F1-61B52CAEFFA3}"/>
            </a:ext>
          </a:extLst>
        </xdr:cNvPr>
        <xdr:cNvSpPr txBox="1">
          <a:spLocks noChangeArrowheads="1"/>
        </xdr:cNvSpPr>
      </xdr:nvSpPr>
      <xdr:spPr bwMode="auto">
        <a:xfrm>
          <a:off x="561975" y="14820900"/>
          <a:ext cx="167640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ENC. DEPTO. DE ING. Y OBRAS</a:t>
          </a:r>
        </a:p>
      </xdr:txBody>
    </xdr:sp>
    <xdr:clientData/>
  </xdr:twoCellAnchor>
  <xdr:twoCellAnchor>
    <xdr:from>
      <xdr:col>1</xdr:col>
      <xdr:colOff>114300</xdr:colOff>
      <xdr:row>82</xdr:row>
      <xdr:rowOff>0</xdr:rowOff>
    </xdr:from>
    <xdr:to>
      <xdr:col>1</xdr:col>
      <xdr:colOff>790575</xdr:colOff>
      <xdr:row>82</xdr:row>
      <xdr:rowOff>0</xdr:rowOff>
    </xdr:to>
    <xdr:sp macro="" textlink="">
      <xdr:nvSpPr>
        <xdr:cNvPr id="42" name="Text Box 72">
          <a:extLst>
            <a:ext uri="{FF2B5EF4-FFF2-40B4-BE49-F238E27FC236}">
              <a16:creationId xmlns:a16="http://schemas.microsoft.com/office/drawing/2014/main" id="{32E9D5C6-8D8F-4F57-9E8D-F95867EF5D22}"/>
            </a:ext>
          </a:extLst>
        </xdr:cNvPr>
        <xdr:cNvSpPr txBox="1">
          <a:spLocks noChangeArrowheads="1"/>
        </xdr:cNvSpPr>
      </xdr:nvSpPr>
      <xdr:spPr bwMode="auto">
        <a:xfrm>
          <a:off x="581025" y="148209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SOMETIDO POR </a:t>
          </a:r>
        </a:p>
      </xdr:txBody>
    </xdr:sp>
    <xdr:clientData/>
  </xdr:twoCellAnchor>
  <xdr:twoCellAnchor>
    <xdr:from>
      <xdr:col>1</xdr:col>
      <xdr:colOff>57150</xdr:colOff>
      <xdr:row>82</xdr:row>
      <xdr:rowOff>0</xdr:rowOff>
    </xdr:from>
    <xdr:to>
      <xdr:col>1</xdr:col>
      <xdr:colOff>1276350</xdr:colOff>
      <xdr:row>82</xdr:row>
      <xdr:rowOff>0</xdr:rowOff>
    </xdr:to>
    <xdr:sp macro="" textlink="">
      <xdr:nvSpPr>
        <xdr:cNvPr id="43" name="Text Box 26">
          <a:extLst>
            <a:ext uri="{FF2B5EF4-FFF2-40B4-BE49-F238E27FC236}">
              <a16:creationId xmlns:a16="http://schemas.microsoft.com/office/drawing/2014/main" id="{539A9B36-FB91-4C84-A9A6-6B07F3514EE1}"/>
            </a:ext>
          </a:extLst>
        </xdr:cNvPr>
        <xdr:cNvSpPr txBox="1">
          <a:spLocks noChangeArrowheads="1"/>
        </xdr:cNvSpPr>
      </xdr:nvSpPr>
      <xdr:spPr bwMode="auto">
        <a:xfrm>
          <a:off x="523875" y="14820900"/>
          <a:ext cx="121920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ASISTENTE DEPTO. ING.</a:t>
          </a:r>
        </a:p>
      </xdr:txBody>
    </xdr:sp>
    <xdr:clientData/>
  </xdr:twoCellAnchor>
  <xdr:twoCellAnchor>
    <xdr:from>
      <xdr:col>1</xdr:col>
      <xdr:colOff>85725</xdr:colOff>
      <xdr:row>82</xdr:row>
      <xdr:rowOff>0</xdr:rowOff>
    </xdr:from>
    <xdr:to>
      <xdr:col>1</xdr:col>
      <xdr:colOff>752475</xdr:colOff>
      <xdr:row>82</xdr:row>
      <xdr:rowOff>0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67E92D50-662E-4C35-B25F-2819FEEEB198}"/>
            </a:ext>
          </a:extLst>
        </xdr:cNvPr>
        <xdr:cNvSpPr txBox="1">
          <a:spLocks noChangeArrowheads="1"/>
        </xdr:cNvSpPr>
      </xdr:nvSpPr>
      <xdr:spPr bwMode="auto">
        <a:xfrm>
          <a:off x="552450" y="148209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</a:p>
      </xdr:txBody>
    </xdr:sp>
    <xdr:clientData/>
  </xdr:twoCellAnchor>
  <xdr:twoCellAnchor>
    <xdr:from>
      <xdr:col>1</xdr:col>
      <xdr:colOff>76200</xdr:colOff>
      <xdr:row>82</xdr:row>
      <xdr:rowOff>0</xdr:rowOff>
    </xdr:from>
    <xdr:to>
      <xdr:col>1</xdr:col>
      <xdr:colOff>885825</xdr:colOff>
      <xdr:row>82</xdr:row>
      <xdr:rowOff>0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F96ABEC1-43FB-4B88-8FA2-82C7196EA314}"/>
            </a:ext>
          </a:extLst>
        </xdr:cNvPr>
        <xdr:cNvSpPr txBox="1">
          <a:spLocks noChangeArrowheads="1"/>
        </xdr:cNvSpPr>
      </xdr:nvSpPr>
      <xdr:spPr bwMode="auto">
        <a:xfrm>
          <a:off x="542925" y="14820900"/>
          <a:ext cx="809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82</xdr:row>
      <xdr:rowOff>0</xdr:rowOff>
    </xdr:from>
    <xdr:to>
      <xdr:col>1</xdr:col>
      <xdr:colOff>647700</xdr:colOff>
      <xdr:row>82</xdr:row>
      <xdr:rowOff>0</xdr:rowOff>
    </xdr:to>
    <xdr:sp macro="" textlink="">
      <xdr:nvSpPr>
        <xdr:cNvPr id="46" name="Text Box 30">
          <a:extLst>
            <a:ext uri="{FF2B5EF4-FFF2-40B4-BE49-F238E27FC236}">
              <a16:creationId xmlns:a16="http://schemas.microsoft.com/office/drawing/2014/main" id="{E0863222-0813-493F-A254-6B15A7B8CEC8}"/>
            </a:ext>
          </a:extLst>
        </xdr:cNvPr>
        <xdr:cNvSpPr txBox="1">
          <a:spLocks noChangeArrowheads="1"/>
        </xdr:cNvSpPr>
      </xdr:nvSpPr>
      <xdr:spPr bwMode="auto">
        <a:xfrm>
          <a:off x="533400" y="14820900"/>
          <a:ext cx="58102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JOSE A. FELIZ </a:t>
          </a:r>
        </a:p>
      </xdr:txBody>
    </xdr:sp>
    <xdr:clientData/>
  </xdr:twoCellAnchor>
  <xdr:twoCellAnchor>
    <xdr:from>
      <xdr:col>1</xdr:col>
      <xdr:colOff>76200</xdr:colOff>
      <xdr:row>82</xdr:row>
      <xdr:rowOff>0</xdr:rowOff>
    </xdr:from>
    <xdr:to>
      <xdr:col>1</xdr:col>
      <xdr:colOff>1257300</xdr:colOff>
      <xdr:row>82</xdr:row>
      <xdr:rowOff>0</xdr:rowOff>
    </xdr:to>
    <xdr:sp macro="" textlink="">
      <xdr:nvSpPr>
        <xdr:cNvPr id="47" name="Text Box 31">
          <a:extLst>
            <a:ext uri="{FF2B5EF4-FFF2-40B4-BE49-F238E27FC236}">
              <a16:creationId xmlns:a16="http://schemas.microsoft.com/office/drawing/2014/main" id="{7576F13A-3780-4FA4-8A80-961F603A6897}"/>
            </a:ext>
          </a:extLst>
        </xdr:cNvPr>
        <xdr:cNvSpPr txBox="1">
          <a:spLocks noChangeArrowheads="1"/>
        </xdr:cNvSpPr>
      </xdr:nvSpPr>
      <xdr:spPr bwMode="auto">
        <a:xfrm>
          <a:off x="542925" y="1482090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ASISTENTE DEPTO. ING.</a:t>
          </a:r>
        </a:p>
      </xdr:txBody>
    </xdr:sp>
    <xdr:clientData/>
  </xdr:twoCellAnchor>
  <xdr:twoCellAnchor>
    <xdr:from>
      <xdr:col>1</xdr:col>
      <xdr:colOff>47625</xdr:colOff>
      <xdr:row>82</xdr:row>
      <xdr:rowOff>0</xdr:rowOff>
    </xdr:from>
    <xdr:to>
      <xdr:col>1</xdr:col>
      <xdr:colOff>1400175</xdr:colOff>
      <xdr:row>82</xdr:row>
      <xdr:rowOff>0</xdr:rowOff>
    </xdr:to>
    <xdr:sp macro="" textlink="">
      <xdr:nvSpPr>
        <xdr:cNvPr id="48" name="Text Box 32">
          <a:extLst>
            <a:ext uri="{FF2B5EF4-FFF2-40B4-BE49-F238E27FC236}">
              <a16:creationId xmlns:a16="http://schemas.microsoft.com/office/drawing/2014/main" id="{5E337B74-2DC3-4C07-8952-196A18589AA5}"/>
            </a:ext>
          </a:extLst>
        </xdr:cNvPr>
        <xdr:cNvSpPr txBox="1">
          <a:spLocks noChangeArrowheads="1"/>
        </xdr:cNvSpPr>
      </xdr:nvSpPr>
      <xdr:spPr bwMode="auto">
        <a:xfrm>
          <a:off x="514350" y="14820900"/>
          <a:ext cx="13525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RAFAEL SANTOS PAULINO</a:t>
          </a:r>
        </a:p>
      </xdr:txBody>
    </xdr:sp>
    <xdr:clientData/>
  </xdr:twoCellAnchor>
  <xdr:twoCellAnchor>
    <xdr:from>
      <xdr:col>1</xdr:col>
      <xdr:colOff>95250</xdr:colOff>
      <xdr:row>82</xdr:row>
      <xdr:rowOff>0</xdr:rowOff>
    </xdr:from>
    <xdr:to>
      <xdr:col>1</xdr:col>
      <xdr:colOff>1552575</xdr:colOff>
      <xdr:row>82</xdr:row>
      <xdr:rowOff>0</xdr:rowOff>
    </xdr:to>
    <xdr:sp macro="" textlink="">
      <xdr:nvSpPr>
        <xdr:cNvPr id="49" name="Text Box 33">
          <a:extLst>
            <a:ext uri="{FF2B5EF4-FFF2-40B4-BE49-F238E27FC236}">
              <a16:creationId xmlns:a16="http://schemas.microsoft.com/office/drawing/2014/main" id="{B8E5E297-42CB-44DC-8264-D305BE9E0998}"/>
            </a:ext>
          </a:extLst>
        </xdr:cNvPr>
        <xdr:cNvSpPr txBox="1">
          <a:spLocks noChangeArrowheads="1"/>
        </xdr:cNvSpPr>
      </xdr:nvSpPr>
      <xdr:spPr bwMode="auto">
        <a:xfrm>
          <a:off x="561975" y="14820900"/>
          <a:ext cx="145732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ING. PRIAMO FELIZ PEÑA</a:t>
          </a:r>
        </a:p>
      </xdr:txBody>
    </xdr:sp>
    <xdr:clientData/>
  </xdr:twoCellAnchor>
  <xdr:twoCellAnchor>
    <xdr:from>
      <xdr:col>1</xdr:col>
      <xdr:colOff>95250</xdr:colOff>
      <xdr:row>82</xdr:row>
      <xdr:rowOff>0</xdr:rowOff>
    </xdr:from>
    <xdr:to>
      <xdr:col>1</xdr:col>
      <xdr:colOff>1771650</xdr:colOff>
      <xdr:row>82</xdr:row>
      <xdr:rowOff>0</xdr:rowOff>
    </xdr:to>
    <xdr:sp macro="" textlink="">
      <xdr:nvSpPr>
        <xdr:cNvPr id="50" name="Text Box 34">
          <a:extLst>
            <a:ext uri="{FF2B5EF4-FFF2-40B4-BE49-F238E27FC236}">
              <a16:creationId xmlns:a16="http://schemas.microsoft.com/office/drawing/2014/main" id="{CA5BCEF9-3C67-4062-A7DD-8CDE7E2166F8}"/>
            </a:ext>
          </a:extLst>
        </xdr:cNvPr>
        <xdr:cNvSpPr txBox="1">
          <a:spLocks noChangeArrowheads="1"/>
        </xdr:cNvSpPr>
      </xdr:nvSpPr>
      <xdr:spPr bwMode="auto">
        <a:xfrm>
          <a:off x="561975" y="14820900"/>
          <a:ext cx="167640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ENC. DEPTO. DE ING. Y OBRAS</a:t>
          </a:r>
        </a:p>
      </xdr:txBody>
    </xdr:sp>
    <xdr:clientData/>
  </xdr:twoCellAnchor>
  <xdr:twoCellAnchor>
    <xdr:from>
      <xdr:col>1</xdr:col>
      <xdr:colOff>114300</xdr:colOff>
      <xdr:row>82</xdr:row>
      <xdr:rowOff>0</xdr:rowOff>
    </xdr:from>
    <xdr:to>
      <xdr:col>1</xdr:col>
      <xdr:colOff>790575</xdr:colOff>
      <xdr:row>82</xdr:row>
      <xdr:rowOff>0</xdr:rowOff>
    </xdr:to>
    <xdr:sp macro="" textlink="">
      <xdr:nvSpPr>
        <xdr:cNvPr id="51" name="Text Box 36">
          <a:extLst>
            <a:ext uri="{FF2B5EF4-FFF2-40B4-BE49-F238E27FC236}">
              <a16:creationId xmlns:a16="http://schemas.microsoft.com/office/drawing/2014/main" id="{B41AB8FC-9972-43D4-9706-35F6C5DEF96B}"/>
            </a:ext>
          </a:extLst>
        </xdr:cNvPr>
        <xdr:cNvSpPr txBox="1">
          <a:spLocks noChangeArrowheads="1"/>
        </xdr:cNvSpPr>
      </xdr:nvSpPr>
      <xdr:spPr bwMode="auto">
        <a:xfrm>
          <a:off x="581025" y="148209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SOMETIDO POR </a:t>
          </a:r>
        </a:p>
      </xdr:txBody>
    </xdr:sp>
    <xdr:clientData/>
  </xdr:twoCellAnchor>
  <xdr:twoCellAnchor>
    <xdr:from>
      <xdr:col>1</xdr:col>
      <xdr:colOff>57150</xdr:colOff>
      <xdr:row>82</xdr:row>
      <xdr:rowOff>0</xdr:rowOff>
    </xdr:from>
    <xdr:to>
      <xdr:col>1</xdr:col>
      <xdr:colOff>1276350</xdr:colOff>
      <xdr:row>82</xdr:row>
      <xdr:rowOff>0</xdr:rowOff>
    </xdr:to>
    <xdr:sp macro="" textlink="">
      <xdr:nvSpPr>
        <xdr:cNvPr id="52" name="Text Box 38">
          <a:extLst>
            <a:ext uri="{FF2B5EF4-FFF2-40B4-BE49-F238E27FC236}">
              <a16:creationId xmlns:a16="http://schemas.microsoft.com/office/drawing/2014/main" id="{1B5AA7CB-8BD3-460A-8643-01AE6327E2E4}"/>
            </a:ext>
          </a:extLst>
        </xdr:cNvPr>
        <xdr:cNvSpPr txBox="1">
          <a:spLocks noChangeArrowheads="1"/>
        </xdr:cNvSpPr>
      </xdr:nvSpPr>
      <xdr:spPr bwMode="auto">
        <a:xfrm>
          <a:off x="523875" y="14820900"/>
          <a:ext cx="121920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ASISTENTE DEPTO. ING.</a:t>
          </a:r>
        </a:p>
      </xdr:txBody>
    </xdr:sp>
    <xdr:clientData/>
  </xdr:twoCellAnchor>
  <xdr:twoCellAnchor>
    <xdr:from>
      <xdr:col>1</xdr:col>
      <xdr:colOff>85725</xdr:colOff>
      <xdr:row>82</xdr:row>
      <xdr:rowOff>0</xdr:rowOff>
    </xdr:from>
    <xdr:to>
      <xdr:col>1</xdr:col>
      <xdr:colOff>752475</xdr:colOff>
      <xdr:row>82</xdr:row>
      <xdr:rowOff>0</xdr:rowOff>
    </xdr:to>
    <xdr:sp macro="" textlink="">
      <xdr:nvSpPr>
        <xdr:cNvPr id="53" name="Text Box 39">
          <a:extLst>
            <a:ext uri="{FF2B5EF4-FFF2-40B4-BE49-F238E27FC236}">
              <a16:creationId xmlns:a16="http://schemas.microsoft.com/office/drawing/2014/main" id="{42ECC606-F29F-4F8F-B64B-4BC591E86D8E}"/>
            </a:ext>
          </a:extLst>
        </xdr:cNvPr>
        <xdr:cNvSpPr txBox="1">
          <a:spLocks noChangeArrowheads="1"/>
        </xdr:cNvSpPr>
      </xdr:nvSpPr>
      <xdr:spPr bwMode="auto">
        <a:xfrm>
          <a:off x="552450" y="148209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</a:p>
      </xdr:txBody>
    </xdr:sp>
    <xdr:clientData/>
  </xdr:twoCellAnchor>
  <xdr:twoCellAnchor>
    <xdr:from>
      <xdr:col>1</xdr:col>
      <xdr:colOff>76200</xdr:colOff>
      <xdr:row>82</xdr:row>
      <xdr:rowOff>0</xdr:rowOff>
    </xdr:from>
    <xdr:to>
      <xdr:col>1</xdr:col>
      <xdr:colOff>885825</xdr:colOff>
      <xdr:row>82</xdr:row>
      <xdr:rowOff>0</xdr:rowOff>
    </xdr:to>
    <xdr:sp macro="" textlink="">
      <xdr:nvSpPr>
        <xdr:cNvPr id="54" name="Text Box 40">
          <a:extLst>
            <a:ext uri="{FF2B5EF4-FFF2-40B4-BE49-F238E27FC236}">
              <a16:creationId xmlns:a16="http://schemas.microsoft.com/office/drawing/2014/main" id="{E65A6721-1E6F-4C23-A8B0-4C59EDBA7AE7}"/>
            </a:ext>
          </a:extLst>
        </xdr:cNvPr>
        <xdr:cNvSpPr txBox="1">
          <a:spLocks noChangeArrowheads="1"/>
        </xdr:cNvSpPr>
      </xdr:nvSpPr>
      <xdr:spPr bwMode="auto">
        <a:xfrm>
          <a:off x="542925" y="14820900"/>
          <a:ext cx="809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82</xdr:row>
      <xdr:rowOff>0</xdr:rowOff>
    </xdr:from>
    <xdr:to>
      <xdr:col>1</xdr:col>
      <xdr:colOff>647700</xdr:colOff>
      <xdr:row>82</xdr:row>
      <xdr:rowOff>0</xdr:rowOff>
    </xdr:to>
    <xdr:sp macro="" textlink="">
      <xdr:nvSpPr>
        <xdr:cNvPr id="55" name="Text Box 42">
          <a:extLst>
            <a:ext uri="{FF2B5EF4-FFF2-40B4-BE49-F238E27FC236}">
              <a16:creationId xmlns:a16="http://schemas.microsoft.com/office/drawing/2014/main" id="{26FD0A3F-7766-4E7D-A4F7-C10A5DF76DB2}"/>
            </a:ext>
          </a:extLst>
        </xdr:cNvPr>
        <xdr:cNvSpPr txBox="1">
          <a:spLocks noChangeArrowheads="1"/>
        </xdr:cNvSpPr>
      </xdr:nvSpPr>
      <xdr:spPr bwMode="auto">
        <a:xfrm>
          <a:off x="533400" y="14820900"/>
          <a:ext cx="58102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JOSE A. FELIZ </a:t>
          </a:r>
        </a:p>
      </xdr:txBody>
    </xdr:sp>
    <xdr:clientData/>
  </xdr:twoCellAnchor>
  <xdr:twoCellAnchor>
    <xdr:from>
      <xdr:col>1</xdr:col>
      <xdr:colOff>76200</xdr:colOff>
      <xdr:row>82</xdr:row>
      <xdr:rowOff>0</xdr:rowOff>
    </xdr:from>
    <xdr:to>
      <xdr:col>1</xdr:col>
      <xdr:colOff>1257300</xdr:colOff>
      <xdr:row>82</xdr:row>
      <xdr:rowOff>0</xdr:rowOff>
    </xdr:to>
    <xdr:sp macro="" textlink="">
      <xdr:nvSpPr>
        <xdr:cNvPr id="56" name="Text Box 43">
          <a:extLst>
            <a:ext uri="{FF2B5EF4-FFF2-40B4-BE49-F238E27FC236}">
              <a16:creationId xmlns:a16="http://schemas.microsoft.com/office/drawing/2014/main" id="{CCEAC0AE-30A0-4557-920F-75ABA2404EB0}"/>
            </a:ext>
          </a:extLst>
        </xdr:cNvPr>
        <xdr:cNvSpPr txBox="1">
          <a:spLocks noChangeArrowheads="1"/>
        </xdr:cNvSpPr>
      </xdr:nvSpPr>
      <xdr:spPr bwMode="auto">
        <a:xfrm>
          <a:off x="542925" y="1482090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ASISTENTE DEPTO. ING.</a:t>
          </a:r>
        </a:p>
      </xdr:txBody>
    </xdr:sp>
    <xdr:clientData/>
  </xdr:twoCellAnchor>
  <xdr:twoCellAnchor>
    <xdr:from>
      <xdr:col>1</xdr:col>
      <xdr:colOff>47625</xdr:colOff>
      <xdr:row>82</xdr:row>
      <xdr:rowOff>0</xdr:rowOff>
    </xdr:from>
    <xdr:to>
      <xdr:col>1</xdr:col>
      <xdr:colOff>1400175</xdr:colOff>
      <xdr:row>82</xdr:row>
      <xdr:rowOff>0</xdr:rowOff>
    </xdr:to>
    <xdr:sp macro="" textlink="">
      <xdr:nvSpPr>
        <xdr:cNvPr id="57" name="Text Box 44">
          <a:extLst>
            <a:ext uri="{FF2B5EF4-FFF2-40B4-BE49-F238E27FC236}">
              <a16:creationId xmlns:a16="http://schemas.microsoft.com/office/drawing/2014/main" id="{7A088E0C-5323-44E3-8A52-0131DC0D204B}"/>
            </a:ext>
          </a:extLst>
        </xdr:cNvPr>
        <xdr:cNvSpPr txBox="1">
          <a:spLocks noChangeArrowheads="1"/>
        </xdr:cNvSpPr>
      </xdr:nvSpPr>
      <xdr:spPr bwMode="auto">
        <a:xfrm>
          <a:off x="514350" y="14820900"/>
          <a:ext cx="13525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RAFAEL SANTOS PAULINO</a:t>
          </a:r>
        </a:p>
      </xdr:txBody>
    </xdr:sp>
    <xdr:clientData/>
  </xdr:twoCellAnchor>
  <xdr:twoCellAnchor>
    <xdr:from>
      <xdr:col>1</xdr:col>
      <xdr:colOff>95250</xdr:colOff>
      <xdr:row>82</xdr:row>
      <xdr:rowOff>0</xdr:rowOff>
    </xdr:from>
    <xdr:to>
      <xdr:col>1</xdr:col>
      <xdr:colOff>1552575</xdr:colOff>
      <xdr:row>82</xdr:row>
      <xdr:rowOff>0</xdr:rowOff>
    </xdr:to>
    <xdr:sp macro="" textlink="">
      <xdr:nvSpPr>
        <xdr:cNvPr id="58" name="Text Box 45">
          <a:extLst>
            <a:ext uri="{FF2B5EF4-FFF2-40B4-BE49-F238E27FC236}">
              <a16:creationId xmlns:a16="http://schemas.microsoft.com/office/drawing/2014/main" id="{99194FD0-908B-4F72-A4E7-378FDC10A313}"/>
            </a:ext>
          </a:extLst>
        </xdr:cNvPr>
        <xdr:cNvSpPr txBox="1">
          <a:spLocks noChangeArrowheads="1"/>
        </xdr:cNvSpPr>
      </xdr:nvSpPr>
      <xdr:spPr bwMode="auto">
        <a:xfrm>
          <a:off x="561975" y="14820900"/>
          <a:ext cx="145732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ING. PRIAMO FELIZ PEÑA</a:t>
          </a:r>
        </a:p>
      </xdr:txBody>
    </xdr:sp>
    <xdr:clientData/>
  </xdr:twoCellAnchor>
  <xdr:twoCellAnchor>
    <xdr:from>
      <xdr:col>1</xdr:col>
      <xdr:colOff>95250</xdr:colOff>
      <xdr:row>82</xdr:row>
      <xdr:rowOff>0</xdr:rowOff>
    </xdr:from>
    <xdr:to>
      <xdr:col>1</xdr:col>
      <xdr:colOff>1771650</xdr:colOff>
      <xdr:row>82</xdr:row>
      <xdr:rowOff>0</xdr:rowOff>
    </xdr:to>
    <xdr:sp macro="" textlink="">
      <xdr:nvSpPr>
        <xdr:cNvPr id="59" name="Text Box 46">
          <a:extLst>
            <a:ext uri="{FF2B5EF4-FFF2-40B4-BE49-F238E27FC236}">
              <a16:creationId xmlns:a16="http://schemas.microsoft.com/office/drawing/2014/main" id="{DAB4C54C-9A38-448A-A67C-23217381E6F8}"/>
            </a:ext>
          </a:extLst>
        </xdr:cNvPr>
        <xdr:cNvSpPr txBox="1">
          <a:spLocks noChangeArrowheads="1"/>
        </xdr:cNvSpPr>
      </xdr:nvSpPr>
      <xdr:spPr bwMode="auto">
        <a:xfrm>
          <a:off x="561975" y="14820900"/>
          <a:ext cx="167640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ENC. DEPTO. DE ING. Y OBRAS</a:t>
          </a:r>
        </a:p>
      </xdr:txBody>
    </xdr:sp>
    <xdr:clientData/>
  </xdr:twoCellAnchor>
  <xdr:twoCellAnchor>
    <xdr:from>
      <xdr:col>1</xdr:col>
      <xdr:colOff>114300</xdr:colOff>
      <xdr:row>82</xdr:row>
      <xdr:rowOff>0</xdr:rowOff>
    </xdr:from>
    <xdr:to>
      <xdr:col>1</xdr:col>
      <xdr:colOff>790575</xdr:colOff>
      <xdr:row>82</xdr:row>
      <xdr:rowOff>0</xdr:rowOff>
    </xdr:to>
    <xdr:sp macro="" textlink="">
      <xdr:nvSpPr>
        <xdr:cNvPr id="60" name="Text Box 48">
          <a:extLst>
            <a:ext uri="{FF2B5EF4-FFF2-40B4-BE49-F238E27FC236}">
              <a16:creationId xmlns:a16="http://schemas.microsoft.com/office/drawing/2014/main" id="{2E322580-7CDC-41EB-9883-DC892FE19743}"/>
            </a:ext>
          </a:extLst>
        </xdr:cNvPr>
        <xdr:cNvSpPr txBox="1">
          <a:spLocks noChangeArrowheads="1"/>
        </xdr:cNvSpPr>
      </xdr:nvSpPr>
      <xdr:spPr bwMode="auto">
        <a:xfrm>
          <a:off x="581025" y="14820900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SOMETIDO POR </a:t>
          </a:r>
        </a:p>
      </xdr:txBody>
    </xdr:sp>
    <xdr:clientData/>
  </xdr:twoCellAnchor>
  <xdr:twoCellAnchor>
    <xdr:from>
      <xdr:col>1</xdr:col>
      <xdr:colOff>57150</xdr:colOff>
      <xdr:row>81</xdr:row>
      <xdr:rowOff>0</xdr:rowOff>
    </xdr:from>
    <xdr:to>
      <xdr:col>1</xdr:col>
      <xdr:colOff>1276350</xdr:colOff>
      <xdr:row>81</xdr:row>
      <xdr:rowOff>0</xdr:rowOff>
    </xdr:to>
    <xdr:sp macro="" textlink="">
      <xdr:nvSpPr>
        <xdr:cNvPr id="61" name="Text Box 50">
          <a:extLst>
            <a:ext uri="{FF2B5EF4-FFF2-40B4-BE49-F238E27FC236}">
              <a16:creationId xmlns:a16="http://schemas.microsoft.com/office/drawing/2014/main" id="{6C299C2D-EDCF-4264-A497-682D846AD86F}"/>
            </a:ext>
          </a:extLst>
        </xdr:cNvPr>
        <xdr:cNvSpPr txBox="1">
          <a:spLocks noChangeArrowheads="1"/>
        </xdr:cNvSpPr>
      </xdr:nvSpPr>
      <xdr:spPr bwMode="auto">
        <a:xfrm>
          <a:off x="523875" y="14658975"/>
          <a:ext cx="121920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ASISTENTE DEPTO. ING.</a:t>
          </a:r>
        </a:p>
      </xdr:txBody>
    </xdr:sp>
    <xdr:clientData/>
  </xdr:twoCellAnchor>
  <xdr:twoCellAnchor>
    <xdr:from>
      <xdr:col>1</xdr:col>
      <xdr:colOff>85725</xdr:colOff>
      <xdr:row>81</xdr:row>
      <xdr:rowOff>0</xdr:rowOff>
    </xdr:from>
    <xdr:to>
      <xdr:col>1</xdr:col>
      <xdr:colOff>752475</xdr:colOff>
      <xdr:row>81</xdr:row>
      <xdr:rowOff>0</xdr:rowOff>
    </xdr:to>
    <xdr:sp macro="" textlink="">
      <xdr:nvSpPr>
        <xdr:cNvPr id="62" name="Text Box 51">
          <a:extLst>
            <a:ext uri="{FF2B5EF4-FFF2-40B4-BE49-F238E27FC236}">
              <a16:creationId xmlns:a16="http://schemas.microsoft.com/office/drawing/2014/main" id="{6F275033-5E85-4477-8FD4-212B166BC2A7}"/>
            </a:ext>
          </a:extLst>
        </xdr:cNvPr>
        <xdr:cNvSpPr txBox="1">
          <a:spLocks noChangeArrowheads="1"/>
        </xdr:cNvSpPr>
      </xdr:nvSpPr>
      <xdr:spPr bwMode="auto">
        <a:xfrm>
          <a:off x="552450" y="1465897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</a:p>
      </xdr:txBody>
    </xdr:sp>
    <xdr:clientData/>
  </xdr:twoCellAnchor>
  <xdr:twoCellAnchor>
    <xdr:from>
      <xdr:col>1</xdr:col>
      <xdr:colOff>76200</xdr:colOff>
      <xdr:row>81</xdr:row>
      <xdr:rowOff>0</xdr:rowOff>
    </xdr:from>
    <xdr:to>
      <xdr:col>1</xdr:col>
      <xdr:colOff>885825</xdr:colOff>
      <xdr:row>81</xdr:row>
      <xdr:rowOff>0</xdr:rowOff>
    </xdr:to>
    <xdr:sp macro="" textlink="">
      <xdr:nvSpPr>
        <xdr:cNvPr id="63" name="Text Box 52">
          <a:extLst>
            <a:ext uri="{FF2B5EF4-FFF2-40B4-BE49-F238E27FC236}">
              <a16:creationId xmlns:a16="http://schemas.microsoft.com/office/drawing/2014/main" id="{71A25EEF-720F-4701-A57B-AC98D33453F6}"/>
            </a:ext>
          </a:extLst>
        </xdr:cNvPr>
        <xdr:cNvSpPr txBox="1">
          <a:spLocks noChangeArrowheads="1"/>
        </xdr:cNvSpPr>
      </xdr:nvSpPr>
      <xdr:spPr bwMode="auto">
        <a:xfrm>
          <a:off x="542925" y="14658975"/>
          <a:ext cx="809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81</xdr:row>
      <xdr:rowOff>0</xdr:rowOff>
    </xdr:from>
    <xdr:to>
      <xdr:col>1</xdr:col>
      <xdr:colOff>647700</xdr:colOff>
      <xdr:row>81</xdr:row>
      <xdr:rowOff>0</xdr:rowOff>
    </xdr:to>
    <xdr:sp macro="" textlink="">
      <xdr:nvSpPr>
        <xdr:cNvPr id="64" name="Text Box 54">
          <a:extLst>
            <a:ext uri="{FF2B5EF4-FFF2-40B4-BE49-F238E27FC236}">
              <a16:creationId xmlns:a16="http://schemas.microsoft.com/office/drawing/2014/main" id="{BB0B1B0A-8624-471C-87D6-32D2BA289466}"/>
            </a:ext>
          </a:extLst>
        </xdr:cNvPr>
        <xdr:cNvSpPr txBox="1">
          <a:spLocks noChangeArrowheads="1"/>
        </xdr:cNvSpPr>
      </xdr:nvSpPr>
      <xdr:spPr bwMode="auto">
        <a:xfrm>
          <a:off x="533400" y="14658975"/>
          <a:ext cx="58102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JOSE A. FELIZ </a:t>
          </a:r>
        </a:p>
      </xdr:txBody>
    </xdr:sp>
    <xdr:clientData/>
  </xdr:twoCellAnchor>
  <xdr:twoCellAnchor>
    <xdr:from>
      <xdr:col>1</xdr:col>
      <xdr:colOff>76200</xdr:colOff>
      <xdr:row>81</xdr:row>
      <xdr:rowOff>0</xdr:rowOff>
    </xdr:from>
    <xdr:to>
      <xdr:col>1</xdr:col>
      <xdr:colOff>1257300</xdr:colOff>
      <xdr:row>81</xdr:row>
      <xdr:rowOff>0</xdr:rowOff>
    </xdr:to>
    <xdr:sp macro="" textlink="">
      <xdr:nvSpPr>
        <xdr:cNvPr id="65" name="Text Box 55">
          <a:extLst>
            <a:ext uri="{FF2B5EF4-FFF2-40B4-BE49-F238E27FC236}">
              <a16:creationId xmlns:a16="http://schemas.microsoft.com/office/drawing/2014/main" id="{ED6D0D51-B6CC-44EA-8F9C-0CF76AE42052}"/>
            </a:ext>
          </a:extLst>
        </xdr:cNvPr>
        <xdr:cNvSpPr txBox="1">
          <a:spLocks noChangeArrowheads="1"/>
        </xdr:cNvSpPr>
      </xdr:nvSpPr>
      <xdr:spPr bwMode="auto">
        <a:xfrm>
          <a:off x="542925" y="14658975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ASISTENTE DEPTO. ING.</a:t>
          </a:r>
        </a:p>
      </xdr:txBody>
    </xdr:sp>
    <xdr:clientData/>
  </xdr:twoCellAnchor>
  <xdr:twoCellAnchor>
    <xdr:from>
      <xdr:col>1</xdr:col>
      <xdr:colOff>47625</xdr:colOff>
      <xdr:row>81</xdr:row>
      <xdr:rowOff>0</xdr:rowOff>
    </xdr:from>
    <xdr:to>
      <xdr:col>1</xdr:col>
      <xdr:colOff>1400175</xdr:colOff>
      <xdr:row>81</xdr:row>
      <xdr:rowOff>0</xdr:rowOff>
    </xdr:to>
    <xdr:sp macro="" textlink="">
      <xdr:nvSpPr>
        <xdr:cNvPr id="66" name="Text Box 56">
          <a:extLst>
            <a:ext uri="{FF2B5EF4-FFF2-40B4-BE49-F238E27FC236}">
              <a16:creationId xmlns:a16="http://schemas.microsoft.com/office/drawing/2014/main" id="{953D4CE8-CCD6-4D29-82BA-E02D2A0ABDF7}"/>
            </a:ext>
          </a:extLst>
        </xdr:cNvPr>
        <xdr:cNvSpPr txBox="1">
          <a:spLocks noChangeArrowheads="1"/>
        </xdr:cNvSpPr>
      </xdr:nvSpPr>
      <xdr:spPr bwMode="auto">
        <a:xfrm>
          <a:off x="514350" y="14658975"/>
          <a:ext cx="13525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RAFAEL SANTOS PAULINO</a:t>
          </a:r>
        </a:p>
      </xdr:txBody>
    </xdr:sp>
    <xdr:clientData/>
  </xdr:twoCellAnchor>
  <xdr:twoCellAnchor>
    <xdr:from>
      <xdr:col>1</xdr:col>
      <xdr:colOff>95250</xdr:colOff>
      <xdr:row>81</xdr:row>
      <xdr:rowOff>0</xdr:rowOff>
    </xdr:from>
    <xdr:to>
      <xdr:col>1</xdr:col>
      <xdr:colOff>1552575</xdr:colOff>
      <xdr:row>81</xdr:row>
      <xdr:rowOff>0</xdr:rowOff>
    </xdr:to>
    <xdr:sp macro="" textlink="">
      <xdr:nvSpPr>
        <xdr:cNvPr id="67" name="Text Box 57">
          <a:extLst>
            <a:ext uri="{FF2B5EF4-FFF2-40B4-BE49-F238E27FC236}">
              <a16:creationId xmlns:a16="http://schemas.microsoft.com/office/drawing/2014/main" id="{9E0645E8-105C-4196-A8E4-6A579B3C34C7}"/>
            </a:ext>
          </a:extLst>
        </xdr:cNvPr>
        <xdr:cNvSpPr txBox="1">
          <a:spLocks noChangeArrowheads="1"/>
        </xdr:cNvSpPr>
      </xdr:nvSpPr>
      <xdr:spPr bwMode="auto">
        <a:xfrm>
          <a:off x="561975" y="14658975"/>
          <a:ext cx="145732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ING. PRIAMO FELIZ PEÑA</a:t>
          </a:r>
        </a:p>
      </xdr:txBody>
    </xdr:sp>
    <xdr:clientData/>
  </xdr:twoCellAnchor>
  <xdr:twoCellAnchor>
    <xdr:from>
      <xdr:col>1</xdr:col>
      <xdr:colOff>95250</xdr:colOff>
      <xdr:row>81</xdr:row>
      <xdr:rowOff>0</xdr:rowOff>
    </xdr:from>
    <xdr:to>
      <xdr:col>1</xdr:col>
      <xdr:colOff>1771650</xdr:colOff>
      <xdr:row>81</xdr:row>
      <xdr:rowOff>0</xdr:rowOff>
    </xdr:to>
    <xdr:sp macro="" textlink="">
      <xdr:nvSpPr>
        <xdr:cNvPr id="68" name="Text Box 58">
          <a:extLst>
            <a:ext uri="{FF2B5EF4-FFF2-40B4-BE49-F238E27FC236}">
              <a16:creationId xmlns:a16="http://schemas.microsoft.com/office/drawing/2014/main" id="{CE0CFE71-B936-498C-9AEF-D8AEAF946B63}"/>
            </a:ext>
          </a:extLst>
        </xdr:cNvPr>
        <xdr:cNvSpPr txBox="1">
          <a:spLocks noChangeArrowheads="1"/>
        </xdr:cNvSpPr>
      </xdr:nvSpPr>
      <xdr:spPr bwMode="auto">
        <a:xfrm>
          <a:off x="561975" y="14658975"/>
          <a:ext cx="167640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ENC. DEPTO. DE ING. Y OBRAS</a:t>
          </a:r>
        </a:p>
      </xdr:txBody>
    </xdr:sp>
    <xdr:clientData/>
  </xdr:twoCellAnchor>
  <xdr:twoCellAnchor>
    <xdr:from>
      <xdr:col>1</xdr:col>
      <xdr:colOff>114300</xdr:colOff>
      <xdr:row>81</xdr:row>
      <xdr:rowOff>0</xdr:rowOff>
    </xdr:from>
    <xdr:to>
      <xdr:col>1</xdr:col>
      <xdr:colOff>790575</xdr:colOff>
      <xdr:row>81</xdr:row>
      <xdr:rowOff>0</xdr:rowOff>
    </xdr:to>
    <xdr:sp macro="" textlink="">
      <xdr:nvSpPr>
        <xdr:cNvPr id="69" name="Text Box 60">
          <a:extLst>
            <a:ext uri="{FF2B5EF4-FFF2-40B4-BE49-F238E27FC236}">
              <a16:creationId xmlns:a16="http://schemas.microsoft.com/office/drawing/2014/main" id="{0EA3AE2B-1612-4316-A36D-40D01A1DAD6F}"/>
            </a:ext>
          </a:extLst>
        </xdr:cNvPr>
        <xdr:cNvSpPr txBox="1">
          <a:spLocks noChangeArrowheads="1"/>
        </xdr:cNvSpPr>
      </xdr:nvSpPr>
      <xdr:spPr bwMode="auto">
        <a:xfrm>
          <a:off x="581025" y="146589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SOMETIDO POR </a:t>
          </a:r>
        </a:p>
      </xdr:txBody>
    </xdr:sp>
    <xdr:clientData/>
  </xdr:twoCellAnchor>
  <xdr:twoCellAnchor>
    <xdr:from>
      <xdr:col>1</xdr:col>
      <xdr:colOff>57150</xdr:colOff>
      <xdr:row>81</xdr:row>
      <xdr:rowOff>0</xdr:rowOff>
    </xdr:from>
    <xdr:to>
      <xdr:col>1</xdr:col>
      <xdr:colOff>1276350</xdr:colOff>
      <xdr:row>81</xdr:row>
      <xdr:rowOff>0</xdr:rowOff>
    </xdr:to>
    <xdr:sp macro="" textlink="">
      <xdr:nvSpPr>
        <xdr:cNvPr id="70" name="Text Box 62">
          <a:extLst>
            <a:ext uri="{FF2B5EF4-FFF2-40B4-BE49-F238E27FC236}">
              <a16:creationId xmlns:a16="http://schemas.microsoft.com/office/drawing/2014/main" id="{FEEE5926-1E4C-4D18-81A4-C00766D71997}"/>
            </a:ext>
          </a:extLst>
        </xdr:cNvPr>
        <xdr:cNvSpPr txBox="1">
          <a:spLocks noChangeArrowheads="1"/>
        </xdr:cNvSpPr>
      </xdr:nvSpPr>
      <xdr:spPr bwMode="auto">
        <a:xfrm>
          <a:off x="523875" y="14658975"/>
          <a:ext cx="121920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ASISTENTE DEPTO. ING.</a:t>
          </a:r>
        </a:p>
      </xdr:txBody>
    </xdr:sp>
    <xdr:clientData/>
  </xdr:twoCellAnchor>
  <xdr:twoCellAnchor>
    <xdr:from>
      <xdr:col>1</xdr:col>
      <xdr:colOff>85725</xdr:colOff>
      <xdr:row>81</xdr:row>
      <xdr:rowOff>0</xdr:rowOff>
    </xdr:from>
    <xdr:to>
      <xdr:col>1</xdr:col>
      <xdr:colOff>752475</xdr:colOff>
      <xdr:row>81</xdr:row>
      <xdr:rowOff>0</xdr:rowOff>
    </xdr:to>
    <xdr:sp macro="" textlink="">
      <xdr:nvSpPr>
        <xdr:cNvPr id="71" name="Text Box 63">
          <a:extLst>
            <a:ext uri="{FF2B5EF4-FFF2-40B4-BE49-F238E27FC236}">
              <a16:creationId xmlns:a16="http://schemas.microsoft.com/office/drawing/2014/main" id="{6EE8FF0E-55A6-4689-98E6-02691CBCDD2E}"/>
            </a:ext>
          </a:extLst>
        </xdr:cNvPr>
        <xdr:cNvSpPr txBox="1">
          <a:spLocks noChangeArrowheads="1"/>
        </xdr:cNvSpPr>
      </xdr:nvSpPr>
      <xdr:spPr bwMode="auto">
        <a:xfrm>
          <a:off x="552450" y="1465897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</a:p>
      </xdr:txBody>
    </xdr:sp>
    <xdr:clientData/>
  </xdr:twoCellAnchor>
  <xdr:twoCellAnchor>
    <xdr:from>
      <xdr:col>1</xdr:col>
      <xdr:colOff>76200</xdr:colOff>
      <xdr:row>81</xdr:row>
      <xdr:rowOff>0</xdr:rowOff>
    </xdr:from>
    <xdr:to>
      <xdr:col>1</xdr:col>
      <xdr:colOff>885825</xdr:colOff>
      <xdr:row>81</xdr:row>
      <xdr:rowOff>0</xdr:rowOff>
    </xdr:to>
    <xdr:sp macro="" textlink="">
      <xdr:nvSpPr>
        <xdr:cNvPr id="72" name="Text Box 64">
          <a:extLst>
            <a:ext uri="{FF2B5EF4-FFF2-40B4-BE49-F238E27FC236}">
              <a16:creationId xmlns:a16="http://schemas.microsoft.com/office/drawing/2014/main" id="{1ACF6B19-A3C8-49F8-8E79-30E7649D4803}"/>
            </a:ext>
          </a:extLst>
        </xdr:cNvPr>
        <xdr:cNvSpPr txBox="1">
          <a:spLocks noChangeArrowheads="1"/>
        </xdr:cNvSpPr>
      </xdr:nvSpPr>
      <xdr:spPr bwMode="auto">
        <a:xfrm>
          <a:off x="542925" y="14658975"/>
          <a:ext cx="809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81</xdr:row>
      <xdr:rowOff>0</xdr:rowOff>
    </xdr:from>
    <xdr:to>
      <xdr:col>1</xdr:col>
      <xdr:colOff>647700</xdr:colOff>
      <xdr:row>81</xdr:row>
      <xdr:rowOff>0</xdr:rowOff>
    </xdr:to>
    <xdr:sp macro="" textlink="">
      <xdr:nvSpPr>
        <xdr:cNvPr id="73" name="Text Box 66">
          <a:extLst>
            <a:ext uri="{FF2B5EF4-FFF2-40B4-BE49-F238E27FC236}">
              <a16:creationId xmlns:a16="http://schemas.microsoft.com/office/drawing/2014/main" id="{75371BE5-8DC9-4376-9F27-0B473439203F}"/>
            </a:ext>
          </a:extLst>
        </xdr:cNvPr>
        <xdr:cNvSpPr txBox="1">
          <a:spLocks noChangeArrowheads="1"/>
        </xdr:cNvSpPr>
      </xdr:nvSpPr>
      <xdr:spPr bwMode="auto">
        <a:xfrm>
          <a:off x="533400" y="14658975"/>
          <a:ext cx="58102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JOSE A. FELIZ </a:t>
          </a:r>
        </a:p>
      </xdr:txBody>
    </xdr:sp>
    <xdr:clientData/>
  </xdr:twoCellAnchor>
  <xdr:twoCellAnchor>
    <xdr:from>
      <xdr:col>1</xdr:col>
      <xdr:colOff>76200</xdr:colOff>
      <xdr:row>81</xdr:row>
      <xdr:rowOff>0</xdr:rowOff>
    </xdr:from>
    <xdr:to>
      <xdr:col>1</xdr:col>
      <xdr:colOff>1257300</xdr:colOff>
      <xdr:row>81</xdr:row>
      <xdr:rowOff>0</xdr:rowOff>
    </xdr:to>
    <xdr:sp macro="" textlink="">
      <xdr:nvSpPr>
        <xdr:cNvPr id="74" name="Text Box 67">
          <a:extLst>
            <a:ext uri="{FF2B5EF4-FFF2-40B4-BE49-F238E27FC236}">
              <a16:creationId xmlns:a16="http://schemas.microsoft.com/office/drawing/2014/main" id="{0695DF0E-3653-4967-B34A-E5F48F0F6A9E}"/>
            </a:ext>
          </a:extLst>
        </xdr:cNvPr>
        <xdr:cNvSpPr txBox="1">
          <a:spLocks noChangeArrowheads="1"/>
        </xdr:cNvSpPr>
      </xdr:nvSpPr>
      <xdr:spPr bwMode="auto">
        <a:xfrm>
          <a:off x="542925" y="14658975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ASISTENTE DEPTO. ING.</a:t>
          </a:r>
        </a:p>
      </xdr:txBody>
    </xdr:sp>
    <xdr:clientData/>
  </xdr:twoCellAnchor>
  <xdr:twoCellAnchor>
    <xdr:from>
      <xdr:col>1</xdr:col>
      <xdr:colOff>47625</xdr:colOff>
      <xdr:row>81</xdr:row>
      <xdr:rowOff>0</xdr:rowOff>
    </xdr:from>
    <xdr:to>
      <xdr:col>1</xdr:col>
      <xdr:colOff>1400175</xdr:colOff>
      <xdr:row>81</xdr:row>
      <xdr:rowOff>0</xdr:rowOff>
    </xdr:to>
    <xdr:sp macro="" textlink="">
      <xdr:nvSpPr>
        <xdr:cNvPr id="75" name="Text Box 68">
          <a:extLst>
            <a:ext uri="{FF2B5EF4-FFF2-40B4-BE49-F238E27FC236}">
              <a16:creationId xmlns:a16="http://schemas.microsoft.com/office/drawing/2014/main" id="{E7F63743-4AE8-4FC3-A424-B788DC350091}"/>
            </a:ext>
          </a:extLst>
        </xdr:cNvPr>
        <xdr:cNvSpPr txBox="1">
          <a:spLocks noChangeArrowheads="1"/>
        </xdr:cNvSpPr>
      </xdr:nvSpPr>
      <xdr:spPr bwMode="auto">
        <a:xfrm>
          <a:off x="514350" y="14658975"/>
          <a:ext cx="13525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RAFAEL SANTOS PAULINO</a:t>
          </a:r>
        </a:p>
      </xdr:txBody>
    </xdr:sp>
    <xdr:clientData/>
  </xdr:twoCellAnchor>
  <xdr:twoCellAnchor>
    <xdr:from>
      <xdr:col>1</xdr:col>
      <xdr:colOff>95250</xdr:colOff>
      <xdr:row>81</xdr:row>
      <xdr:rowOff>0</xdr:rowOff>
    </xdr:from>
    <xdr:to>
      <xdr:col>1</xdr:col>
      <xdr:colOff>1552575</xdr:colOff>
      <xdr:row>81</xdr:row>
      <xdr:rowOff>0</xdr:rowOff>
    </xdr:to>
    <xdr:sp macro="" textlink="">
      <xdr:nvSpPr>
        <xdr:cNvPr id="76" name="Text Box 69">
          <a:extLst>
            <a:ext uri="{FF2B5EF4-FFF2-40B4-BE49-F238E27FC236}">
              <a16:creationId xmlns:a16="http://schemas.microsoft.com/office/drawing/2014/main" id="{3583C92C-F5AB-4430-8EA5-9D8B3FC167DB}"/>
            </a:ext>
          </a:extLst>
        </xdr:cNvPr>
        <xdr:cNvSpPr txBox="1">
          <a:spLocks noChangeArrowheads="1"/>
        </xdr:cNvSpPr>
      </xdr:nvSpPr>
      <xdr:spPr bwMode="auto">
        <a:xfrm>
          <a:off x="561975" y="14658975"/>
          <a:ext cx="145732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ING. PRIAMO FELIZ PEÑA</a:t>
          </a:r>
        </a:p>
      </xdr:txBody>
    </xdr:sp>
    <xdr:clientData/>
  </xdr:twoCellAnchor>
  <xdr:twoCellAnchor>
    <xdr:from>
      <xdr:col>1</xdr:col>
      <xdr:colOff>95250</xdr:colOff>
      <xdr:row>81</xdr:row>
      <xdr:rowOff>0</xdr:rowOff>
    </xdr:from>
    <xdr:to>
      <xdr:col>1</xdr:col>
      <xdr:colOff>1771650</xdr:colOff>
      <xdr:row>81</xdr:row>
      <xdr:rowOff>0</xdr:rowOff>
    </xdr:to>
    <xdr:sp macro="" textlink="">
      <xdr:nvSpPr>
        <xdr:cNvPr id="77" name="Text Box 70">
          <a:extLst>
            <a:ext uri="{FF2B5EF4-FFF2-40B4-BE49-F238E27FC236}">
              <a16:creationId xmlns:a16="http://schemas.microsoft.com/office/drawing/2014/main" id="{2AC9DEE7-FFD9-424C-8CC9-F39B7A167ED0}"/>
            </a:ext>
          </a:extLst>
        </xdr:cNvPr>
        <xdr:cNvSpPr txBox="1">
          <a:spLocks noChangeArrowheads="1"/>
        </xdr:cNvSpPr>
      </xdr:nvSpPr>
      <xdr:spPr bwMode="auto">
        <a:xfrm>
          <a:off x="561975" y="14658975"/>
          <a:ext cx="167640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ENC. DEPTO. DE ING. Y OBRAS</a:t>
          </a:r>
        </a:p>
      </xdr:txBody>
    </xdr:sp>
    <xdr:clientData/>
  </xdr:twoCellAnchor>
  <xdr:twoCellAnchor>
    <xdr:from>
      <xdr:col>1</xdr:col>
      <xdr:colOff>114300</xdr:colOff>
      <xdr:row>81</xdr:row>
      <xdr:rowOff>0</xdr:rowOff>
    </xdr:from>
    <xdr:to>
      <xdr:col>1</xdr:col>
      <xdr:colOff>790575</xdr:colOff>
      <xdr:row>81</xdr:row>
      <xdr:rowOff>0</xdr:rowOff>
    </xdr:to>
    <xdr:sp macro="" textlink="">
      <xdr:nvSpPr>
        <xdr:cNvPr id="78" name="Text Box 72">
          <a:extLst>
            <a:ext uri="{FF2B5EF4-FFF2-40B4-BE49-F238E27FC236}">
              <a16:creationId xmlns:a16="http://schemas.microsoft.com/office/drawing/2014/main" id="{87D54610-E111-405C-BEB0-D958E6E112A7}"/>
            </a:ext>
          </a:extLst>
        </xdr:cNvPr>
        <xdr:cNvSpPr txBox="1">
          <a:spLocks noChangeArrowheads="1"/>
        </xdr:cNvSpPr>
      </xdr:nvSpPr>
      <xdr:spPr bwMode="auto">
        <a:xfrm>
          <a:off x="581025" y="14658975"/>
          <a:ext cx="67627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SOMETIDO POR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cintosh%20HDUsers\aurelio\Downloads\Copia%20de%20UCLAS-COMENC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cintosh%20HDUsers\Constructora%20Bisono\Downloads\AVANCE_CIUDAD_REAL_II_31%20Marzo%20rev%2001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Macintosh%20HDCiudad%20Real%20II\Flujos\Documents%20and%20Settings\BISONO\Local%20Settings\Temporary%20Internet%20Files\Content.IE5\NT30YNWU\Documents%20and%20Settings\Ernest\Desktop\Codelpa\Jamaica\Fiesta\PRESUP\Suite%20A-2%2021-3\Suite%20A-2%20(Entrega%2028-3)V2.xls?2BCCD040" TargetMode="External"/><Relationship Id="rId1" Type="http://schemas.openxmlformats.org/officeDocument/2006/relationships/externalLinkPath" Target="file:///\\2BCCD040\Suite%20A-2%20(Entrega%2028-3)V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Giovanna\Local%20Settings\Temporary%20Internet%20Files\OLK6D\Presupuesto%20Adicional%20No.6%20%20Liceo%20Pedro%20Henrriquez%20Ure&#241;a%20San%20Juan%20de%20la%20Maguana%2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IDL380\Arquitectura\Users\aurelio\Desktop\Bienaventuranzas\LAS%20BIENAVENTURANZAS%20lado%20norte\PRESUPTORRE%20KEV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cintosh%20HDUsers\Constructora%20Bisono\Downloads\mano_de_obra_edificio_bison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IDL380\Arquitectura\Users\aurelio\Desktop\Bienaventuranzas\LAS%20BIENAVENTURANZAS%20lado%20norte\PRESUPUESTO%20def.%20construccion%20casa%20vista%20hermos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cintosh%20HDUsers\aurelio\Downloads\Users\aurelio\Desktop\Pablo%20Mella\Flujos%20PAblo%20Mella\Pablo%20Mella\Flujos%20PAblo%20Mella\REPORTE%20%2336%20-04-06-2011%20(3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cintosh%20HDUsers\Constructora%20Bisono\Downloads\G.A.1(07junio2005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cintosh%20HDDocuments%20and%20Settings\JAJAJAJA\Desktop\PROYECTOS\colina%20definitivo2\G.A.1(07junio2005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cintosh%20HDUsers\aurelio\Desktop\Bienaventuranzas\LAS%20BIENAVENTURANZAS%20lado%20norte\Copia%20de%20UCLAS-COMENC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%C3%A1lisis%20de%20Ingenier%C3%ADa%20(%20Insumos,%20Mano%20de%20Obra%20de%20Alba%C3%B1iler%C3%ADa%20de%20Obras%20P%C3%BAblicas%20del%202006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cintosh%20HDDocuments%20and%20Settings\mpena\Configuraci&#243;n%20local\Archivos%20temporales%20de%20Internet\Content.IE5\QBH0GKRT\LICITACION%20VILLAS%20TIPO%20PRESIDENCIAL%20BISONO\Villa%20%20Presidencial4,5,6%20BISONO-ultimo%20DEFINITIV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cintosh%20HDUsers\Constructora%20Bisono\Downloads\presupuesto%20proyecto%20residecias%20las%20julias%20vivienda%20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bierta2\disco%20de%20costo\disco%20de%20costos\Documents%20and%20Settings\Administrador\Escritorio\LAS%20AMERICAS%20OZORIA%20TUNEL\PRES(1).%20TERMINACION%20LAS%20AMERICAS-TUNEL-PASARELAS-OISOE-03-AG0-0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tivirus\DOCUME~1\mpena\LOCALS~1\Temp\Users\YANEL\Documents\PERSONALTRABAJOS\elizabeth%20concepcion\Presupuesto_proyecto_johanna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cintosh%20HDDocuments%20and%20Settings\JAJAJAJA\Desktop\PROYECTOS\colina%20definitivo2\Presupuesto%20Colina%20ben\ACACIA%20ben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cintosh%20HDUsers\aurelio\Desktop\Bienaventuranzas\LAS%20BIENAVENTURANZAS%20lado%20norte\PROYECTO%20CIUDAD%20MODELO%20ANALISIS%20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cintosh%20HDUsers\aurelio\Downloads\Users\aurelio\Desktop\Pablo%20Mella\Flujos%20PAblo%20Mella\Ciudad%20Real%20II\Presupuesto\REPORTE%20%2337%20-02-07-2011%20(3)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3.%20BackUp%203\Alejandro\5.%20Presupuestos\Corominas\Samana%204%20millones\Aceras%20y%20Contenes%20SAMANA.xlsx" TargetMode="External"/><Relationship Id="rId1" Type="http://schemas.openxmlformats.org/officeDocument/2006/relationships/externalLinkPath" Target="Aceras%20y%20Contenes%20SAMAN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cintosh%20HDUsers\aurelio\Downloads\Presupuesto%20caseta%20de%20transformador%203x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V%C3%ADnculoExternoRecuperado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cintosh%20HDUsers\aurelio\Desktop\Bienaventuranzas\LAS%20BIENAVENTURANZAS%20lado%20norte\Suite%20A-2%20(Entrega%2028-3)V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cintosh%20HDG\CARMEN%20RENATA%20III\Flujos\Flujo%20de%20Caja%20Carmen%20Renata%20III%20septiembre%202012%20SBC(1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cintosh%20HDUsers\aurelio\Downloads\Users\aurelio\Desktop\Pablo%20Mella\Flujos%20PAblo%20Mella\Pablo%20Mella\Flujos%20PAblo%20Mella\Suite%20A-2%20(Entrega%2028-3)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 term"/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</sheetNames>
    <sheetDataSet>
      <sheetData sheetId="0" refreshError="1">
        <row r="1512">
          <cell r="G1512">
            <v>3526.1216021874998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PRECIO"/>
      <sheetName val="ANALISIS"/>
      <sheetName val="PLANTA BAJA"/>
      <sheetName val="PLANTA 1er NIVEL"/>
      <sheetName val="PLANTA 2° NIVEL"/>
      <sheetName val="AZOTEA"/>
      <sheetName val="FACHADA"/>
      <sheetName val="RESUMEN FINAL"/>
      <sheetName val="TABLA"/>
      <sheetName val="analisis1"/>
      <sheetName val="med.mov.de tierras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Presup."/>
      <sheetName val="Analisis"/>
      <sheetName val="Pres. Adic.Y"/>
      <sheetName val="Ana"/>
      <sheetName val="LISTA DE PRECIO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  <sheetName val="MOJornal"/>
      <sheetName val="Estructura Metalica"/>
      <sheetName val="Mano Obra"/>
      <sheetName val="Pres__Adic_Y"/>
      <sheetName val="LISTA_DE_PRECIO"/>
      <sheetName val="Presup_"/>
      <sheetName val="Pres__Adic_Y1"/>
      <sheetName val="LISTA_DE_PRECIO1"/>
      <sheetName val="Presup_1"/>
      <sheetName val="Edificio_A2"/>
      <sheetName val="Edificio_D2"/>
      <sheetName val="Edicio_c2"/>
      <sheetName val="electr_2"/>
      <sheetName val="Unv__2"/>
      <sheetName val="Anal__horm_2"/>
      <sheetName val="anal_term2"/>
      <sheetName val="Ana-Sanit_2"/>
      <sheetName val="Pu-Sanit_2"/>
      <sheetName val="PU-Elect_2"/>
      <sheetName val="anal_aire2"/>
      <sheetName val="climat_2"/>
      <sheetName val="cuantias_2"/>
      <sheetName val="planta_trata2"/>
      <sheetName val="subida_materiales2"/>
      <sheetName val="M__O__exc_2"/>
      <sheetName val="Ana-elect_2"/>
      <sheetName val="calcul_anal2"/>
      <sheetName val="TIPO_C_4NIV_2"/>
      <sheetName val="TIPO_I_3NIV_2"/>
      <sheetName val="TIPO_F_3NIV_2"/>
      <sheetName val="TIPO_F_4NIV_2"/>
      <sheetName val="TIPO_I_3NIV(2)2"/>
      <sheetName val="Tipo_J_3NIV_2"/>
      <sheetName val="TIPO_F_3NIV__(2)2"/>
      <sheetName val="Pres__Adic_Y2"/>
      <sheetName val="LISTA_DE_PRECIO2"/>
      <sheetName val="Presup_2"/>
      <sheetName val="Edificio_A3"/>
      <sheetName val="Edificio_D3"/>
      <sheetName val="Edicio_c3"/>
      <sheetName val="electr_3"/>
      <sheetName val="Unv__3"/>
      <sheetName val="Anal__horm_3"/>
      <sheetName val="anal_term3"/>
      <sheetName val="Ana-Sanit_3"/>
      <sheetName val="Pu-Sanit_3"/>
      <sheetName val="PU-Elect_3"/>
      <sheetName val="anal_aire3"/>
      <sheetName val="climat_3"/>
      <sheetName val="cuantias_3"/>
      <sheetName val="planta_trata3"/>
      <sheetName val="subida_materiales3"/>
      <sheetName val="M__O__exc_3"/>
      <sheetName val="Ana-elect_3"/>
      <sheetName val="calcul_anal3"/>
      <sheetName val="TIPO_C_4NIV_3"/>
      <sheetName val="TIPO_I_3NIV_3"/>
      <sheetName val="TIPO_F_3NIV_3"/>
      <sheetName val="TIPO_F_4NIV_3"/>
      <sheetName val="TIPO_I_3NIV(2)3"/>
      <sheetName val="Tipo_J_3NIV_3"/>
      <sheetName val="TIPO_F_3NIV__(2)3"/>
      <sheetName val="Pres__Adic_Y3"/>
      <sheetName val="LISTA_DE_PRECIO3"/>
      <sheetName val="Presup_3"/>
      <sheetName val="Edificio_A4"/>
      <sheetName val="Edificio_D4"/>
      <sheetName val="Edicio_c4"/>
      <sheetName val="electr_4"/>
      <sheetName val="Unv__4"/>
      <sheetName val="Anal__horm_4"/>
      <sheetName val="anal_term4"/>
      <sheetName val="Ana-Sanit_4"/>
      <sheetName val="Pu-Sanit_4"/>
      <sheetName val="PU-Elect_4"/>
      <sheetName val="anal_aire4"/>
      <sheetName val="climat_4"/>
      <sheetName val="cuantias_4"/>
      <sheetName val="planta_trata4"/>
      <sheetName val="subida_materiales4"/>
      <sheetName val="M__O__exc_4"/>
      <sheetName val="Ana-elect_4"/>
      <sheetName val="calcul_anal4"/>
      <sheetName val="TIPO_C_4NIV_4"/>
      <sheetName val="TIPO_I_3NIV_4"/>
      <sheetName val="TIPO_F_3NIV_4"/>
      <sheetName val="TIPO_F_4NIV_4"/>
      <sheetName val="TIPO_I_3NIV(2)4"/>
      <sheetName val="Tipo_J_3NIV_4"/>
      <sheetName val="TIPO_F_3NIV__(2)4"/>
      <sheetName val="Pres__Adic_Y4"/>
      <sheetName val="LISTA_DE_PRECIO4"/>
      <sheetName val="Presup_4"/>
      <sheetName val="Edificio_A5"/>
      <sheetName val="Edificio_D5"/>
      <sheetName val="Edicio_c5"/>
      <sheetName val="electr_5"/>
      <sheetName val="Unv__5"/>
      <sheetName val="Anal__horm_5"/>
      <sheetName val="anal_term5"/>
      <sheetName val="Ana-Sanit_5"/>
      <sheetName val="Pu-Sanit_5"/>
      <sheetName val="PU-Elect_5"/>
      <sheetName val="anal_aire5"/>
      <sheetName val="climat_5"/>
      <sheetName val="cuantias_5"/>
      <sheetName val="planta_trata5"/>
      <sheetName val="subida_materiales5"/>
      <sheetName val="M__O__exc_5"/>
      <sheetName val="Ana-elect_5"/>
      <sheetName val="calcul_anal5"/>
      <sheetName val="TIPO_C_4NIV_5"/>
      <sheetName val="TIPO_I_3NIV_5"/>
      <sheetName val="TIPO_F_3NIV_5"/>
      <sheetName val="TIPO_F_4NIV_5"/>
      <sheetName val="TIPO_I_3NIV(2)5"/>
      <sheetName val="Tipo_J_3NIV_5"/>
      <sheetName val="TIPO_F_3NIV__(2)5"/>
      <sheetName val="Pres__Adic_Y5"/>
      <sheetName val="LISTA_DE_PRECIO5"/>
      <sheetName val="Presup_5"/>
      <sheetName val="PVC"/>
      <sheetName val="V.Tierras A"/>
      <sheetName val="PRE Desvio Alcant.  Potable"/>
      <sheetName val="Mano_Obra"/>
      <sheetName val="Mano_Obra1"/>
      <sheetName val="Mano_Obra2"/>
      <sheetName val="Mano_Obra3"/>
      <sheetName val="Mano_Obra4"/>
      <sheetName val="Mano_Obra5"/>
      <sheetName val="Desembolso de Caja"/>
      <sheetName val="Precio"/>
      <sheetName val="Datos"/>
      <sheetName val="Ana. blocks y termin."/>
      <sheetName val="Costos Mano de Obra"/>
      <sheetName val="Insumos materiales"/>
      <sheetName val="Ana. Horm mexc mort"/>
      <sheetName val="INS"/>
      <sheetName val="Rndmto"/>
      <sheetName val="m.o."/>
      <sheetName val="Análisis de Precios"/>
      <sheetName val="R.A.U."/>
      <sheetName val="MO"/>
      <sheetName val=""/>
      <sheetName val="INSU"/>
      <sheetName val="PRES META"/>
      <sheetName val="PRES DESCUENTO"/>
      <sheetName val="PRES META CON APU LINK"/>
      <sheetName val="MO FELO"/>
      <sheetName val="MO FELO (2)"/>
      <sheetName val="ORIGINAL"/>
      <sheetName val="CANT"/>
      <sheetName val="APU"/>
      <sheetName val="gonzalo"/>
      <sheetName val="Analisis (1)"/>
      <sheetName val="Materiales"/>
      <sheetName val="Mano de Obra"/>
      <sheetName val="MOCuadrillas"/>
      <sheetName val="Analisis Unitarios"/>
      <sheetName val="Cargas Sociales"/>
      <sheetName val="Datos a Project"/>
      <sheetName val="analisis de pu"/>
      <sheetName val="Tarifas de Alquiler de Equipo"/>
      <sheetName val="CUBICACION "/>
    </sheetNames>
    <sheetDataSet>
      <sheetData sheetId="0">
        <row r="15">
          <cell r="D15">
            <v>1240</v>
          </cell>
        </row>
      </sheetData>
      <sheetData sheetId="1">
        <row r="14">
          <cell r="D14">
            <v>1240</v>
          </cell>
        </row>
      </sheetData>
      <sheetData sheetId="2">
        <row r="14">
          <cell r="D14">
            <v>0.3</v>
          </cell>
        </row>
      </sheetData>
      <sheetData sheetId="3">
        <row r="1512">
          <cell r="G1512">
            <v>3526.1216021874998</v>
          </cell>
        </row>
      </sheetData>
      <sheetData sheetId="4">
        <row r="391">
          <cell r="F391">
            <v>14781.061545997285</v>
          </cell>
        </row>
      </sheetData>
      <sheetData sheetId="5">
        <row r="14">
          <cell r="D14">
            <v>1240</v>
          </cell>
        </row>
      </sheetData>
      <sheetData sheetId="6">
        <row r="14">
          <cell r="D14">
            <v>1240</v>
          </cell>
        </row>
      </sheetData>
      <sheetData sheetId="7">
        <row r="14">
          <cell r="D14">
            <v>1240</v>
          </cell>
        </row>
      </sheetData>
      <sheetData sheetId="8">
        <row r="14">
          <cell r="D14">
            <v>1240</v>
          </cell>
        </row>
      </sheetData>
      <sheetData sheetId="9">
        <row r="14">
          <cell r="D14">
            <v>1240</v>
          </cell>
        </row>
        <row r="1512">
          <cell r="G1512">
            <v>3526.1216021874998</v>
          </cell>
        </row>
      </sheetData>
      <sheetData sheetId="10">
        <row r="391">
          <cell r="F391">
            <v>14781.061545997285</v>
          </cell>
        </row>
      </sheetData>
      <sheetData sheetId="11">
        <row r="126">
          <cell r="C126">
            <v>55</v>
          </cell>
        </row>
      </sheetData>
      <sheetData sheetId="12">
        <row r="15">
          <cell r="D15">
            <v>1240</v>
          </cell>
        </row>
      </sheetData>
      <sheetData sheetId="13">
        <row r="39">
          <cell r="D39">
            <v>4.37</v>
          </cell>
        </row>
      </sheetData>
      <sheetData sheetId="14">
        <row r="39">
          <cell r="D39">
            <v>4.37</v>
          </cell>
        </row>
      </sheetData>
      <sheetData sheetId="15">
        <row r="1512">
          <cell r="G1512">
            <v>3526.1216021874998</v>
          </cell>
        </row>
      </sheetData>
      <sheetData sheetId="16">
        <row r="14">
          <cell r="D14">
            <v>0.3</v>
          </cell>
        </row>
      </sheetData>
      <sheetData sheetId="17"/>
      <sheetData sheetId="18"/>
      <sheetData sheetId="19">
        <row r="134">
          <cell r="D134">
            <v>550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26">
          <cell r="C126">
            <v>55</v>
          </cell>
        </row>
      </sheetData>
      <sheetData sheetId="50">
        <row r="39">
          <cell r="D39">
            <v>4.37</v>
          </cell>
        </row>
      </sheetData>
      <sheetData sheetId="51">
        <row r="39">
          <cell r="D39">
            <v>4.37</v>
          </cell>
        </row>
      </sheetData>
      <sheetData sheetId="52">
        <row r="39">
          <cell r="D39">
            <v>4.37</v>
          </cell>
        </row>
      </sheetData>
      <sheetData sheetId="53" refreshError="1"/>
      <sheetData sheetId="54">
        <row r="39">
          <cell r="D39">
            <v>4.37</v>
          </cell>
        </row>
      </sheetData>
      <sheetData sheetId="55">
        <row r="39">
          <cell r="D39">
            <v>4.37</v>
          </cell>
        </row>
      </sheetData>
      <sheetData sheetId="56">
        <row r="39">
          <cell r="D39">
            <v>4.37</v>
          </cell>
        </row>
      </sheetData>
      <sheetData sheetId="57">
        <row r="39">
          <cell r="D39">
            <v>4.37</v>
          </cell>
        </row>
      </sheetData>
      <sheetData sheetId="58">
        <row r="39">
          <cell r="D39">
            <v>4.37</v>
          </cell>
        </row>
      </sheetData>
      <sheetData sheetId="59">
        <row r="39">
          <cell r="D39">
            <v>4.37</v>
          </cell>
        </row>
      </sheetData>
      <sheetData sheetId="60">
        <row r="39">
          <cell r="D39">
            <v>4.37</v>
          </cell>
        </row>
      </sheetData>
      <sheetData sheetId="61">
        <row r="1512">
          <cell r="G1512">
            <v>3526.1216021874998</v>
          </cell>
        </row>
      </sheetData>
      <sheetData sheetId="62">
        <row r="134">
          <cell r="D134">
            <v>550</v>
          </cell>
        </row>
      </sheetData>
      <sheetData sheetId="63"/>
      <sheetData sheetId="64">
        <row r="134">
          <cell r="D134">
            <v>550</v>
          </cell>
        </row>
      </sheetData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126">
          <cell r="C126">
            <v>55</v>
          </cell>
        </row>
      </sheetData>
      <sheetData sheetId="73">
        <row r="39">
          <cell r="D39">
            <v>4.37</v>
          </cell>
        </row>
      </sheetData>
      <sheetData sheetId="74">
        <row r="39">
          <cell r="D39">
            <v>4.37</v>
          </cell>
        </row>
      </sheetData>
      <sheetData sheetId="75">
        <row r="39">
          <cell r="D39">
            <v>4.37</v>
          </cell>
        </row>
      </sheetData>
      <sheetData sheetId="76">
        <row r="39">
          <cell r="D39">
            <v>4.37</v>
          </cell>
        </row>
      </sheetData>
      <sheetData sheetId="77">
        <row r="39">
          <cell r="D39">
            <v>4.37</v>
          </cell>
        </row>
      </sheetData>
      <sheetData sheetId="78">
        <row r="39">
          <cell r="D39">
            <v>4.37</v>
          </cell>
        </row>
      </sheetData>
      <sheetData sheetId="79">
        <row r="39">
          <cell r="D39">
            <v>4.37</v>
          </cell>
        </row>
      </sheetData>
      <sheetData sheetId="80">
        <row r="39">
          <cell r="D39">
            <v>4.37</v>
          </cell>
        </row>
      </sheetData>
      <sheetData sheetId="81">
        <row r="39">
          <cell r="D39">
            <v>4.37</v>
          </cell>
        </row>
      </sheetData>
      <sheetData sheetId="82">
        <row r="39">
          <cell r="D39">
            <v>4.37</v>
          </cell>
        </row>
      </sheetData>
      <sheetData sheetId="83">
        <row r="39">
          <cell r="D39">
            <v>4.37</v>
          </cell>
        </row>
      </sheetData>
      <sheetData sheetId="84">
        <row r="39">
          <cell r="D39">
            <v>4.37</v>
          </cell>
        </row>
      </sheetData>
      <sheetData sheetId="85">
        <row r="39">
          <cell r="D39">
            <v>4.37</v>
          </cell>
        </row>
      </sheetData>
      <sheetData sheetId="86">
        <row r="39">
          <cell r="D39">
            <v>4.37</v>
          </cell>
        </row>
      </sheetData>
      <sheetData sheetId="87">
        <row r="39">
          <cell r="D39">
            <v>4.37</v>
          </cell>
        </row>
      </sheetData>
      <sheetData sheetId="88">
        <row r="39">
          <cell r="D39">
            <v>4.37</v>
          </cell>
        </row>
      </sheetData>
      <sheetData sheetId="89">
        <row r="39">
          <cell r="D39">
            <v>4.37</v>
          </cell>
        </row>
      </sheetData>
      <sheetData sheetId="90">
        <row r="39">
          <cell r="D39">
            <v>4.37</v>
          </cell>
        </row>
      </sheetData>
      <sheetData sheetId="91">
        <row r="39">
          <cell r="D39">
            <v>4.37</v>
          </cell>
        </row>
      </sheetData>
      <sheetData sheetId="92">
        <row r="39">
          <cell r="D39">
            <v>4.37</v>
          </cell>
        </row>
      </sheetData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/>
      <sheetData sheetId="101" refreshError="1"/>
      <sheetData sheetId="102">
        <row r="39">
          <cell r="D39">
            <v>4.37</v>
          </cell>
        </row>
      </sheetData>
      <sheetData sheetId="103">
        <row r="39">
          <cell r="D39">
            <v>4.37</v>
          </cell>
        </row>
      </sheetData>
      <sheetData sheetId="104">
        <row r="39">
          <cell r="D39">
            <v>4.37</v>
          </cell>
        </row>
      </sheetData>
      <sheetData sheetId="105">
        <row r="39">
          <cell r="D39">
            <v>4.37</v>
          </cell>
        </row>
      </sheetData>
      <sheetData sheetId="106">
        <row r="39">
          <cell r="D39">
            <v>4.37</v>
          </cell>
        </row>
      </sheetData>
      <sheetData sheetId="107">
        <row r="39">
          <cell r="D39">
            <v>4.37</v>
          </cell>
        </row>
      </sheetData>
      <sheetData sheetId="108">
        <row r="39">
          <cell r="D39">
            <v>4.37</v>
          </cell>
        </row>
      </sheetData>
      <sheetData sheetId="109">
        <row r="39">
          <cell r="D39">
            <v>4.37</v>
          </cell>
        </row>
      </sheetData>
      <sheetData sheetId="110">
        <row r="39">
          <cell r="D39">
            <v>4.37</v>
          </cell>
        </row>
      </sheetData>
      <sheetData sheetId="111">
        <row r="39">
          <cell r="D39">
            <v>4.37</v>
          </cell>
        </row>
      </sheetData>
      <sheetData sheetId="112">
        <row r="39">
          <cell r="D39">
            <v>4.37</v>
          </cell>
        </row>
      </sheetData>
      <sheetData sheetId="113">
        <row r="39">
          <cell r="D39">
            <v>4.37</v>
          </cell>
        </row>
      </sheetData>
      <sheetData sheetId="114">
        <row r="39">
          <cell r="D39">
            <v>4.37</v>
          </cell>
        </row>
      </sheetData>
      <sheetData sheetId="115">
        <row r="39">
          <cell r="D39">
            <v>4.37</v>
          </cell>
        </row>
      </sheetData>
      <sheetData sheetId="116">
        <row r="39">
          <cell r="D39">
            <v>4.37</v>
          </cell>
        </row>
      </sheetData>
      <sheetData sheetId="117">
        <row r="39">
          <cell r="D39">
            <v>4.37</v>
          </cell>
        </row>
      </sheetData>
      <sheetData sheetId="118">
        <row r="39">
          <cell r="D39">
            <v>4.37</v>
          </cell>
        </row>
      </sheetData>
      <sheetData sheetId="119">
        <row r="39">
          <cell r="D39">
            <v>4.37</v>
          </cell>
        </row>
      </sheetData>
      <sheetData sheetId="120">
        <row r="39">
          <cell r="D39">
            <v>4.37</v>
          </cell>
        </row>
      </sheetData>
      <sheetData sheetId="121">
        <row r="39">
          <cell r="D39">
            <v>4.37</v>
          </cell>
        </row>
      </sheetData>
      <sheetData sheetId="122">
        <row r="39">
          <cell r="D39">
            <v>4.37</v>
          </cell>
        </row>
      </sheetData>
      <sheetData sheetId="123">
        <row r="39">
          <cell r="D39">
            <v>4.37</v>
          </cell>
        </row>
      </sheetData>
      <sheetData sheetId="124">
        <row r="39">
          <cell r="D39">
            <v>4.37</v>
          </cell>
        </row>
      </sheetData>
      <sheetData sheetId="125">
        <row r="39">
          <cell r="D39">
            <v>4.37</v>
          </cell>
        </row>
      </sheetData>
      <sheetData sheetId="126">
        <row r="39">
          <cell r="D39">
            <v>4.37</v>
          </cell>
        </row>
      </sheetData>
      <sheetData sheetId="127">
        <row r="39">
          <cell r="D39">
            <v>4.37</v>
          </cell>
        </row>
      </sheetData>
      <sheetData sheetId="128">
        <row r="39">
          <cell r="D39">
            <v>4.37</v>
          </cell>
        </row>
      </sheetData>
      <sheetData sheetId="129">
        <row r="39">
          <cell r="D39">
            <v>4.37</v>
          </cell>
        </row>
      </sheetData>
      <sheetData sheetId="130">
        <row r="39">
          <cell r="D39">
            <v>4.37</v>
          </cell>
        </row>
      </sheetData>
      <sheetData sheetId="131">
        <row r="39">
          <cell r="D39">
            <v>4.37</v>
          </cell>
        </row>
      </sheetData>
      <sheetData sheetId="132">
        <row r="39">
          <cell r="D39">
            <v>4.37</v>
          </cell>
        </row>
      </sheetData>
      <sheetData sheetId="133">
        <row r="39">
          <cell r="D39">
            <v>4.37</v>
          </cell>
        </row>
      </sheetData>
      <sheetData sheetId="134">
        <row r="39">
          <cell r="D39">
            <v>4.37</v>
          </cell>
        </row>
      </sheetData>
      <sheetData sheetId="135">
        <row r="39">
          <cell r="D39">
            <v>4.37</v>
          </cell>
        </row>
      </sheetData>
      <sheetData sheetId="136">
        <row r="39">
          <cell r="D39">
            <v>4.37</v>
          </cell>
        </row>
      </sheetData>
      <sheetData sheetId="137">
        <row r="39">
          <cell r="D39">
            <v>4.37</v>
          </cell>
        </row>
      </sheetData>
      <sheetData sheetId="138">
        <row r="39">
          <cell r="D39">
            <v>4.37</v>
          </cell>
        </row>
      </sheetData>
      <sheetData sheetId="139">
        <row r="39">
          <cell r="D39">
            <v>4.37</v>
          </cell>
        </row>
      </sheetData>
      <sheetData sheetId="140">
        <row r="39">
          <cell r="D39">
            <v>4.37</v>
          </cell>
        </row>
      </sheetData>
      <sheetData sheetId="141">
        <row r="39">
          <cell r="D39">
            <v>4.37</v>
          </cell>
        </row>
      </sheetData>
      <sheetData sheetId="142">
        <row r="39">
          <cell r="D39">
            <v>4.37</v>
          </cell>
        </row>
      </sheetData>
      <sheetData sheetId="143">
        <row r="39">
          <cell r="D39">
            <v>4.37</v>
          </cell>
        </row>
      </sheetData>
      <sheetData sheetId="144">
        <row r="39">
          <cell r="D39">
            <v>4.37</v>
          </cell>
        </row>
      </sheetData>
      <sheetData sheetId="145">
        <row r="39">
          <cell r="D39">
            <v>4.37</v>
          </cell>
        </row>
      </sheetData>
      <sheetData sheetId="146">
        <row r="39">
          <cell r="D39">
            <v>4.37</v>
          </cell>
        </row>
      </sheetData>
      <sheetData sheetId="147">
        <row r="39">
          <cell r="D39">
            <v>4.37</v>
          </cell>
        </row>
      </sheetData>
      <sheetData sheetId="148">
        <row r="39">
          <cell r="D39">
            <v>4.37</v>
          </cell>
        </row>
      </sheetData>
      <sheetData sheetId="149">
        <row r="39">
          <cell r="D39">
            <v>4.37</v>
          </cell>
        </row>
      </sheetData>
      <sheetData sheetId="150">
        <row r="39">
          <cell r="D39">
            <v>4.37</v>
          </cell>
        </row>
      </sheetData>
      <sheetData sheetId="151">
        <row r="39">
          <cell r="D39">
            <v>4.37</v>
          </cell>
        </row>
      </sheetData>
      <sheetData sheetId="152">
        <row r="39">
          <cell r="D39">
            <v>4.37</v>
          </cell>
        </row>
      </sheetData>
      <sheetData sheetId="153">
        <row r="39">
          <cell r="D39">
            <v>4.37</v>
          </cell>
        </row>
      </sheetData>
      <sheetData sheetId="154">
        <row r="39">
          <cell r="D39">
            <v>4.37</v>
          </cell>
        </row>
      </sheetData>
      <sheetData sheetId="155">
        <row r="126">
          <cell r="C126">
            <v>55</v>
          </cell>
        </row>
      </sheetData>
      <sheetData sheetId="156">
        <row r="39">
          <cell r="D39">
            <v>4.37</v>
          </cell>
        </row>
      </sheetData>
      <sheetData sheetId="157">
        <row r="391">
          <cell r="F391">
            <v>14781.061545997285</v>
          </cell>
        </row>
      </sheetData>
      <sheetData sheetId="158">
        <row r="391">
          <cell r="F391">
            <v>14781.0615459973</v>
          </cell>
        </row>
      </sheetData>
      <sheetData sheetId="159">
        <row r="391">
          <cell r="F391">
            <v>14781.061545997285</v>
          </cell>
        </row>
      </sheetData>
      <sheetData sheetId="160">
        <row r="391">
          <cell r="F391">
            <v>14781.0615459973</v>
          </cell>
        </row>
      </sheetData>
      <sheetData sheetId="161">
        <row r="391">
          <cell r="F391">
            <v>14781.061545997285</v>
          </cell>
        </row>
      </sheetData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>
        <row r="391">
          <cell r="F391">
            <v>14781.061545997285</v>
          </cell>
        </row>
      </sheetData>
      <sheetData sheetId="228">
        <row r="391">
          <cell r="F391">
            <v>14781.061545997285</v>
          </cell>
        </row>
      </sheetData>
      <sheetData sheetId="229" refreshError="1"/>
      <sheetData sheetId="230" refreshError="1"/>
      <sheetData sheetId="231" refreshError="1"/>
      <sheetData sheetId="232"/>
      <sheetData sheetId="233"/>
      <sheetData sheetId="234"/>
      <sheetData sheetId="235"/>
      <sheetData sheetId="236"/>
      <sheetData sheetId="237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 refreshError="1"/>
      <sheetData sheetId="254" refreshError="1"/>
      <sheetData sheetId="255" refreshError="1"/>
      <sheetData sheetId="256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analisis p"/>
      <sheetName val="Mezcla"/>
      <sheetName val="lista de materiales"/>
      <sheetName val="Aceros Vigas Entrepiso"/>
      <sheetName val="Res Cuantia N1-2"/>
      <sheetName val="Aceros columnas n1-2"/>
      <sheetName val="Acero Zapata"/>
      <sheetName val="Res Cuantia Z"/>
      <sheetName val="analisis1"/>
    </sheetNames>
    <sheetDataSet>
      <sheetData sheetId="0"/>
      <sheetData sheetId="1"/>
      <sheetData sheetId="2">
        <row r="81">
          <cell r="G81">
            <v>2337.2202857142856</v>
          </cell>
        </row>
        <row r="106">
          <cell r="G106">
            <v>2505.985285714286</v>
          </cell>
        </row>
        <row r="131">
          <cell r="G131">
            <v>2543.4602857142859</v>
          </cell>
        </row>
        <row r="156">
          <cell r="G156">
            <v>2635.300285714286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Presupuesto"/>
      <sheetName val="Mano de Obra"/>
      <sheetName val="Analisis "/>
      <sheetName val="Analisis Civil"/>
      <sheetName val="Mezcla"/>
      <sheetName val="Presupuesto por Partidas"/>
    </sheetNames>
    <sheetDataSet>
      <sheetData sheetId="0" refreshError="1">
        <row r="3">
          <cell r="I3">
            <v>36.200000000000003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ura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LOSA 9N"/>
      <sheetName val="Presupuesto (2)"/>
      <sheetName val="Mano de Obra"/>
      <sheetName val="Analisis "/>
      <sheetName val="Analisis Civil"/>
      <sheetName val="Subcontratos"/>
      <sheetName val="Mezc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EXIS JONES 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eta transformador"/>
      <sheetName val="V.Tierras A"/>
      <sheetName val="INSUMO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 term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</sheetNames>
    <sheetDataSet>
      <sheetData sheetId="0" refreshError="1"/>
      <sheetData sheetId="1" refreshError="1">
        <row r="582">
          <cell r="E582">
            <v>126.15</v>
          </cell>
        </row>
        <row r="584">
          <cell r="E584">
            <v>445000</v>
          </cell>
        </row>
        <row r="592">
          <cell r="E592">
            <v>570000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 refreshError="1"/>
      <sheetData sheetId="1" refreshError="1"/>
      <sheetData sheetId="2" refreshError="1"/>
      <sheetData sheetId="3" refreshError="1">
        <row r="2">
          <cell r="G2">
            <v>1</v>
          </cell>
          <cell r="H2">
            <v>34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RESUMEN (2)"/>
      <sheetName val="PASARELA 96 m"/>
      <sheetName val="PASARELA 70 m"/>
      <sheetName val="TUNEL MARG-NORTE"/>
      <sheetName val="ANALISIS"/>
      <sheetName val="Acarreos "/>
      <sheetName val="COMPRESOR "/>
      <sheetName val="EQUIPOS"/>
      <sheetName val="MATERIALES "/>
      <sheetName val="MANO DE OBRA"/>
      <sheetName val="ingenieria"/>
      <sheetName val="MANT.TRANSITO"/>
      <sheetName val="CAMPAMENTO2"/>
      <sheetName val="ANALISIS MUROS Y ZAPATAS "/>
      <sheetName val="PANEL PAMPP1"/>
      <sheetName val="PANEL PAMPP2"/>
      <sheetName val="VIGA POSTENSADA"/>
      <sheetName val="INSUMOS"/>
      <sheetName val="Materiales"/>
      <sheetName val="Salarios"/>
      <sheetName val="MO"/>
      <sheetName val="REPORTE SAN LUIS"/>
      <sheetName val="ANALISIS PARTIDAS CARRET."/>
      <sheetName val="OFICINA Y LABORATORIO"/>
      <sheetName val="RESUMEN_(2)"/>
      <sheetName val="PASARELA_96_m"/>
      <sheetName val="PASARELA_70_m"/>
      <sheetName val="TUNEL_MARG-NORTE"/>
      <sheetName val="Acarreos_"/>
      <sheetName val="COMPRESOR_"/>
      <sheetName val="MATERIALES_"/>
      <sheetName val="MANO_DE_OBRA"/>
      <sheetName val="MANT_TRANSITO"/>
      <sheetName val="ANALISIS_MUROS_Y_ZAPATAS_"/>
      <sheetName val="PANEL_PAMPP1"/>
      <sheetName val="PANEL_PAMPP2"/>
      <sheetName val="VIGA_POSTENSADA"/>
      <sheetName val="REPORTE_SAN_LUIS"/>
      <sheetName val="ANALISIS_PARTIDAS_CARRET_"/>
      <sheetName val="OFICINA_Y_LABORATORIO"/>
      <sheetName val="RESUMEN_(2)1"/>
      <sheetName val="PASARELA_96_m1"/>
      <sheetName val="PASARELA_70_m1"/>
      <sheetName val="TUNEL_MARG-NORTE1"/>
      <sheetName val="Acarreos_1"/>
      <sheetName val="COMPRESOR_1"/>
      <sheetName val="MATERIALES_1"/>
      <sheetName val="MANO_DE_OBRA1"/>
      <sheetName val="MANT_TRANSITO1"/>
      <sheetName val="ANALISIS_MUROS_Y_ZAPATAS_1"/>
      <sheetName val="PANEL_PAMPP11"/>
      <sheetName val="PANEL_PAMPP21"/>
      <sheetName val="VIGA_POSTENSADA1"/>
      <sheetName val="REPORTE_SAN_LUIS1"/>
      <sheetName val="ANALISIS_PARTIDAS_CARRET_1"/>
      <sheetName val="OFICINA_Y_LABORATORIO1"/>
      <sheetName val="RESUMEN_(2)2"/>
      <sheetName val="PASARELA_96_m2"/>
      <sheetName val="PASARELA_70_m2"/>
      <sheetName val="TUNEL_MARG-NORTE2"/>
      <sheetName val="Acarreos_2"/>
      <sheetName val="COMPRESOR_2"/>
      <sheetName val="MATERIALES_2"/>
      <sheetName val="MANO_DE_OBRA2"/>
      <sheetName val="MANT_TRANSITO2"/>
      <sheetName val="ANALISIS_MUROS_Y_ZAPATAS_2"/>
      <sheetName val="PANEL_PAMPP12"/>
      <sheetName val="PANEL_PAMPP22"/>
      <sheetName val="VIGA_POSTENSADA2"/>
      <sheetName val="REPORTE_SAN_LUIS2"/>
      <sheetName val="ANALISIS_PARTIDAS_CARRET_2"/>
      <sheetName val="OFICINA_Y_LABORATORIO2"/>
      <sheetName val="RESUMEN_(2)3"/>
      <sheetName val="PASARELA_96_m3"/>
      <sheetName val="PASARELA_70_m3"/>
      <sheetName val="TUNEL_MARG-NORTE3"/>
      <sheetName val="Acarreos_3"/>
      <sheetName val="COMPRESOR_3"/>
      <sheetName val="MATERIALES_3"/>
      <sheetName val="MANO_DE_OBRA3"/>
      <sheetName val="MANT_TRANSITO3"/>
      <sheetName val="ANALISIS_MUROS_Y_ZAPATAS_3"/>
      <sheetName val="PANEL_PAMPP13"/>
      <sheetName val="PANEL_PAMPP23"/>
      <sheetName val="VIGA_POSTENSADA3"/>
      <sheetName val="REPORTE_SAN_LUIS3"/>
      <sheetName val="ANALISIS_PARTIDAS_CARRET_3"/>
      <sheetName val="OFICINA_Y_LABORATORIO3"/>
      <sheetName val="RESUMEN_(2)4"/>
      <sheetName val="PASARELA_96_m4"/>
      <sheetName val="PASARELA_70_m4"/>
      <sheetName val="TUNEL_MARG-NORTE4"/>
      <sheetName val="Acarreos_4"/>
      <sheetName val="COMPRESOR_4"/>
      <sheetName val="MATERIALES_4"/>
      <sheetName val="MANO_DE_OBRA4"/>
      <sheetName val="MANT_TRANSITO4"/>
      <sheetName val="ANALISIS_MUROS_Y_ZAPATAS_4"/>
      <sheetName val="PANEL_PAMPP14"/>
      <sheetName val="PANEL_PAMPP24"/>
      <sheetName val="VIGA_POSTENSADA4"/>
      <sheetName val="REPORTE_SAN_LUIS4"/>
      <sheetName val="ANALISIS_PARTIDAS_CARRET_4"/>
      <sheetName val="OFICINA_Y_LABORATORIO4"/>
      <sheetName val="RESUMEN_(2)5"/>
      <sheetName val="PASARELA_96_m5"/>
      <sheetName val="PASARELA_70_m5"/>
      <sheetName val="TUNEL_MARG-NORTE5"/>
      <sheetName val="Acarreos_5"/>
      <sheetName val="COMPRESOR_5"/>
      <sheetName val="MATERIALES_5"/>
      <sheetName val="MANO_DE_OBRA5"/>
      <sheetName val="MANT_TRANSITO5"/>
      <sheetName val="ANALISIS_MUROS_Y_ZAPATAS_5"/>
      <sheetName val="PANEL_PAMPP15"/>
      <sheetName val="PANEL_PAMPP25"/>
      <sheetName val="VIGA_POSTENSADA5"/>
      <sheetName val="REPORTE_SAN_LUIS5"/>
      <sheetName val="ANALISIS_PARTIDAS_CARRET_5"/>
      <sheetName val="OFICINA_Y_LABORATORIO5"/>
      <sheetName val="Col.Amarre"/>
      <sheetName val="Escalera"/>
      <sheetName val="Muros"/>
      <sheetName val="Pu-Sanit."/>
      <sheetName val="Mat"/>
      <sheetName val="ANALISIS STO DGO"/>
      <sheetName val="Insumos materiales"/>
      <sheetName val="Costos Mano de Obra"/>
      <sheetName val="MOCuadrillas"/>
      <sheetName val="MOJornal"/>
      <sheetName val="PH ANAL. S-A"/>
      <sheetName val="PH ANAL. C-A"/>
      <sheetName val="Resumen Precio Equipos"/>
      <sheetName val="o.m. y sal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7">
          <cell r="H27">
            <v>803336.16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>
        <row r="27">
          <cell r="H27">
            <v>803336.16</v>
          </cell>
        </row>
      </sheetData>
      <sheetData sheetId="28">
        <row r="27">
          <cell r="H27">
            <v>803336.16</v>
          </cell>
        </row>
      </sheetData>
      <sheetData sheetId="29">
        <row r="27">
          <cell r="H27">
            <v>803336.16</v>
          </cell>
        </row>
      </sheetData>
      <sheetData sheetId="30">
        <row r="27">
          <cell r="H27">
            <v>803336.16</v>
          </cell>
        </row>
      </sheetData>
      <sheetData sheetId="31">
        <row r="27">
          <cell r="H27">
            <v>803336.16</v>
          </cell>
        </row>
      </sheetData>
      <sheetData sheetId="32">
        <row r="27">
          <cell r="H27">
            <v>803336.16</v>
          </cell>
        </row>
      </sheetData>
      <sheetData sheetId="33">
        <row r="27">
          <cell r="H27">
            <v>803336.16</v>
          </cell>
        </row>
      </sheetData>
      <sheetData sheetId="34">
        <row r="27">
          <cell r="H27">
            <v>803336.16</v>
          </cell>
        </row>
      </sheetData>
      <sheetData sheetId="35">
        <row r="27">
          <cell r="H27">
            <v>803336.16</v>
          </cell>
        </row>
      </sheetData>
      <sheetData sheetId="36"/>
      <sheetData sheetId="37"/>
      <sheetData sheetId="38"/>
      <sheetData sheetId="39"/>
      <sheetData sheetId="40"/>
      <sheetData sheetId="41">
        <row r="27">
          <cell r="H27">
            <v>803336.16</v>
          </cell>
        </row>
      </sheetData>
      <sheetData sheetId="42"/>
      <sheetData sheetId="43">
        <row r="27">
          <cell r="H27">
            <v>803336.16</v>
          </cell>
        </row>
      </sheetData>
      <sheetData sheetId="44">
        <row r="27">
          <cell r="H27">
            <v>803336.16</v>
          </cell>
        </row>
      </sheetData>
      <sheetData sheetId="45">
        <row r="27">
          <cell r="H27">
            <v>803336.16</v>
          </cell>
        </row>
      </sheetData>
      <sheetData sheetId="46">
        <row r="27">
          <cell r="H27">
            <v>803336.16</v>
          </cell>
        </row>
      </sheetData>
      <sheetData sheetId="47">
        <row r="27">
          <cell r="H27">
            <v>803336.16</v>
          </cell>
        </row>
      </sheetData>
      <sheetData sheetId="48">
        <row r="27">
          <cell r="H27">
            <v>803336.16</v>
          </cell>
        </row>
      </sheetData>
      <sheetData sheetId="49">
        <row r="27">
          <cell r="H27">
            <v>803336.16</v>
          </cell>
        </row>
      </sheetData>
      <sheetData sheetId="50">
        <row r="27">
          <cell r="H27">
            <v>803336.16</v>
          </cell>
        </row>
      </sheetData>
      <sheetData sheetId="51">
        <row r="27">
          <cell r="H27">
            <v>803336.16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m.t C"/>
      <sheetName val="m y h.a. C"/>
      <sheetName val="term.C"/>
      <sheetName val="v. exterior"/>
      <sheetName val="LOSA 9N"/>
      <sheetName val="Insumos"/>
      <sheetName val="Hormigon Armado"/>
      <sheetName val="Analisis "/>
      <sheetName val="Mezcla"/>
      <sheetName val="Res. Cuantia"/>
      <sheetName val="m_t_C"/>
      <sheetName val="m_y_h_a__C"/>
      <sheetName val="term_C"/>
      <sheetName val="v__exterior"/>
      <sheetName val="LOSA_9N"/>
      <sheetName val="Hormigon_Armado"/>
      <sheetName val="Analisis_"/>
      <sheetName val="Res__Cuantia"/>
      <sheetName val="m_t_C1"/>
      <sheetName val="m_y_h_a__C1"/>
      <sheetName val="term_C1"/>
      <sheetName val="v__exterior1"/>
      <sheetName val="LOSA_9N1"/>
      <sheetName val="Hormigon_Armado1"/>
      <sheetName val="Analisis_1"/>
      <sheetName val="Res__Cuantia1"/>
      <sheetName val="m_t_C2"/>
      <sheetName val="m_y_h_a__C2"/>
      <sheetName val="term_C2"/>
      <sheetName val="v__exterior2"/>
      <sheetName val="LOSA_9N2"/>
      <sheetName val="Hormigon_Armado2"/>
      <sheetName val="Analisis_2"/>
      <sheetName val="Res__Cuantia2"/>
      <sheetName val="m_t_C3"/>
      <sheetName val="m_y_h_a__C3"/>
      <sheetName val="term_C3"/>
      <sheetName val="v__exterior3"/>
      <sheetName val="LOSA_9N3"/>
      <sheetName val="Hormigon_Armado3"/>
      <sheetName val="Analisis_3"/>
      <sheetName val="Res__Cuantia3"/>
      <sheetName val="mov. de tierra"/>
      <sheetName val="MOJornal"/>
    </sheetNames>
    <sheetDataSet>
      <sheetData sheetId="0" refreshError="1"/>
      <sheetData sheetId="1" refreshError="1">
        <row r="18">
          <cell r="I18">
            <v>0.1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8">
          <cell r="I18">
            <v>0.1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>
        <row r="18">
          <cell r="I18">
            <v>0.1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alisis1"/>
      <sheetName val="Análisis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O DEL MES"/>
      <sheetName val="SUBCONTRISTA Y AJUSTEROS"/>
      <sheetName val="Presupuesto (5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EXIS JONES 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. SAMANA"/>
      <sheetName val="ANALISIS DE COSTOS"/>
      <sheetName val="Conten"/>
      <sheetName val="PRES. SAMANA ROBLES"/>
      <sheetName val="PRES. SAMANA BRAULIO ABAD"/>
      <sheetName val="PRES. SAMANA ORIGE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(3)"/>
      <sheetName val="LISTA PRECIO"/>
      <sheetName val="caseta transformador"/>
      <sheetName val="analisis caseta"/>
    </sheetNames>
    <sheetDataSet>
      <sheetData sheetId="0" refreshError="1"/>
      <sheetData sheetId="1" refreshError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"/>
      <sheetName val="LISTA PRECIO"/>
      <sheetName val="caseta transformado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"/>
      <sheetName val="LISTA PRECIO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 Cist y pozos"/>
      <sheetName val="andadores sueño verde"/>
      <sheetName val="Flujo total Septiembre"/>
      <sheetName val="Etapa 1 (2)"/>
      <sheetName val="Etapa 2"/>
      <sheetName val="Etapa 3"/>
      <sheetName val="Resumen Avance 30 Junio"/>
      <sheetName val="Estado de Resultados (3)"/>
      <sheetName val="SEPTIEMBRE-2012"/>
      <sheetName val="Presupuesto"/>
      <sheetName val="COSTOS Y GASTOS Jun-Sep"/>
      <sheetName val="Resumen (2)"/>
      <sheetName val="Locales"/>
      <sheetName val="Avances"/>
      <sheetName val="anexo-02 (4)"/>
      <sheetName val="MOV. TIERRA"/>
      <sheetName val="PARQUEOS"/>
      <sheetName val="CALLES"/>
      <sheetName val="AVENIDAS"/>
      <sheetName val="ACERAS Y CONTENES"/>
      <sheetName val="ANALISIS 3 (2)"/>
      <sheetName val="VENTAY BENEFICIOS SALDO"/>
      <sheetName val="APORTES"/>
      <sheetName val="Avance 31 Diciembre RD$"/>
      <sheetName val="Cubicacion 31 Diciembre RD$ (2)"/>
      <sheetName val="Avance 31 DICIEMBRE US$ (2)"/>
      <sheetName val="MAT. DIRECTOS E INDIRECTOS"/>
      <sheetName val="840-1"/>
      <sheetName val="etapa 1"/>
      <sheetName val="PRESUP TIPO C criii"/>
      <sheetName val="PRESUP TIPO C criii antes"/>
      <sheetName val="PRESUP TIPO F criii antes (2)"/>
      <sheetName val="PRESUP TIPO F criii"/>
      <sheetName val="PRESUP TIPO F criii antes"/>
      <sheetName val="PRESUP TIPO E"/>
      <sheetName val="PRESUP TIPO E antes"/>
      <sheetName val="PRESUP TIPO I"/>
      <sheetName val="PRESUP TIPO E antes (2)"/>
      <sheetName val="PRESUP TIPO I antes"/>
      <sheetName val="PRESUP TIPO J"/>
      <sheetName val="PRESUP TIPO J antes"/>
      <sheetName val="Ventas sep"/>
      <sheetName val="PRESUP Cist y pozos (2)"/>
      <sheetName val="Avance redes agua desague y pla"/>
      <sheetName val="ppto electrico"/>
      <sheetName val="pta trat (2)"/>
      <sheetName val="Resumen"/>
      <sheetName val="Plomería E"/>
      <sheetName val="Plomería C y F"/>
      <sheetName val="Plom C"/>
      <sheetName val="Plom E"/>
      <sheetName val="Presupuesto Total por etapas"/>
      <sheetName val="pta trat"/>
      <sheetName val="Hoja10"/>
      <sheetName val="PRESUP TIPO F"/>
      <sheetName val="PRESUP TIPO E (2)"/>
      <sheetName val="PRESUP TIPO I (2)"/>
      <sheetName val="PRESUP TIPO J-1"/>
      <sheetName val="Flujo total Junio"/>
      <sheetName val="DETALLE DE COSTOS Y GASTOS (2)"/>
      <sheetName val="Estado de Resultados (2)"/>
      <sheetName val="anexo-02 (2)"/>
      <sheetName val="anexo-03 (2)"/>
      <sheetName val="JUNIO-2012"/>
      <sheetName val=" MARZO-2012"/>
      <sheetName val="Estado de Resultados"/>
      <sheetName val="DETALLE DE COSTOS Y GASTOS  (3"/>
      <sheetName val="anexo-01 (2)"/>
      <sheetName val="anexo-02 (3)"/>
      <sheetName val="anexo-03 (3)"/>
      <sheetName val="anexo-04 (2)"/>
      <sheetName val="ANALISIS 3"/>
      <sheetName val="VENTAY BENEFICIOS 3"/>
      <sheetName val="ANALISIS FINAL "/>
      <sheetName val="VENTAY BENEFICIOS FINAL"/>
      <sheetName val="DETALLE DE COSTOS Y GASTOS"/>
      <sheetName val="anexo-02"/>
      <sheetName val="anexo-03"/>
      <sheetName val="caseta transformad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LISTA PRECIO"/>
      <sheetName val="caseta transformador"/>
      <sheetName val="ANALISIS STO DGO"/>
      <sheetName val="Incremento Precios"/>
      <sheetName val="PARTIDAS NUEVAS"/>
      <sheetName val="Ins 2"/>
      <sheetName val="mov. tierra"/>
      <sheetName val="Ins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Ana.precios un"/>
      <sheetName val="mov__tierra"/>
      <sheetName val="mov__tierra1"/>
      <sheetName val="Aceros_Vigas_Entrepiso2"/>
      <sheetName val="Aceros_columnas_n1-22"/>
      <sheetName val="Acero_Zapata2"/>
      <sheetName val="Res_Cuantia_N1-22"/>
      <sheetName val="Res_Cuantia_Z2"/>
      <sheetName val="cot_puer_ven2"/>
      <sheetName val="ORQUIDEA_TIPO_A2"/>
      <sheetName val="med_mov_de_tierras3"/>
      <sheetName val="med_superestruc_2"/>
      <sheetName val="med_terminacion2"/>
      <sheetName val="MOVIMIENTO_DE_TIERRAS2"/>
      <sheetName val="analisis_unitarios2"/>
      <sheetName val="R_CAYENA2"/>
      <sheetName val="med_mov_de_tierras22"/>
      <sheetName val="CONTRARO_SEÑALIZACIONES2"/>
      <sheetName val="Analisis_BC2"/>
      <sheetName val="Incremento_Precios2"/>
      <sheetName val="PARTIDAS_NUEVAS2"/>
      <sheetName val="LISTA_PRECIO2"/>
      <sheetName val="caseta_transformador2"/>
      <sheetName val="ANALISIS_STO_DGO2"/>
      <sheetName val="Ins_22"/>
      <sheetName val="mov__tierra2"/>
      <sheetName val="Insumos_(2)2"/>
      <sheetName val="Aceros_Vigas_Entrepiso3"/>
      <sheetName val="Aceros_columnas_n1-23"/>
      <sheetName val="Acero_Zapata3"/>
      <sheetName val="Res_Cuantia_N1-23"/>
      <sheetName val="Res_Cuantia_Z3"/>
      <sheetName val="cot_puer_ven3"/>
      <sheetName val="ORQUIDEA_TIPO_A3"/>
      <sheetName val="med_mov_de_tierras4"/>
      <sheetName val="med_superestruc_3"/>
      <sheetName val="med_terminacion3"/>
      <sheetName val="MOVIMIENTO_DE_TIERRAS3"/>
      <sheetName val="analisis_unitarios3"/>
      <sheetName val="R_CAYENA3"/>
      <sheetName val="med_mov_de_tierras23"/>
      <sheetName val="CONTRARO_SEÑALIZACIONES3"/>
      <sheetName val="Analisis_BC3"/>
      <sheetName val="Incremento_Precios3"/>
      <sheetName val="PARTIDAS_NUEVAS3"/>
      <sheetName val="LISTA_PRECIO3"/>
      <sheetName val="caseta_transformador3"/>
      <sheetName val="ANALISIS_STO_DGO3"/>
      <sheetName val="Ins_23"/>
      <sheetName val="mov__tierra3"/>
      <sheetName val="Insumos_(2)3"/>
      <sheetName val="Aceros_Vigas_Entrepiso4"/>
      <sheetName val="Aceros_columnas_n1-24"/>
      <sheetName val="Acero_Zapata4"/>
      <sheetName val="Res_Cuantia_N1-24"/>
      <sheetName val="Res_Cuantia_Z4"/>
      <sheetName val="cot_puer_ven4"/>
      <sheetName val="ORQUIDEA_TIPO_A4"/>
      <sheetName val="med_mov_de_tierras5"/>
      <sheetName val="med_superestruc_4"/>
      <sheetName val="med_terminacion4"/>
      <sheetName val="MOVIMIENTO_DE_TIERRAS4"/>
      <sheetName val="analisis_unitarios4"/>
      <sheetName val="R_CAYENA4"/>
      <sheetName val="med_mov_de_tierras24"/>
      <sheetName val="CONTRARO_SEÑALIZACIONES4"/>
      <sheetName val="Analisis_BC4"/>
      <sheetName val="Incremento_Precios4"/>
      <sheetName val="PARTIDAS_NUEVAS4"/>
      <sheetName val="LISTA_PRECIO4"/>
      <sheetName val="caseta_transformador4"/>
      <sheetName val="ANALISIS_STO_DGO4"/>
      <sheetName val="Ins_24"/>
      <sheetName val="mov__tierra4"/>
      <sheetName val="Insumos_(2)4"/>
      <sheetName val="Aceros_Vigas_Entrepiso5"/>
      <sheetName val="Aceros_columnas_n1-25"/>
      <sheetName val="Acero_Zapata5"/>
      <sheetName val="Res_Cuantia_N1-25"/>
      <sheetName val="Res_Cuantia_Z5"/>
      <sheetName val="cot_puer_ven5"/>
      <sheetName val="ORQUIDEA_TIPO_A5"/>
      <sheetName val="med_mov_de_tierras6"/>
      <sheetName val="med_superestruc_5"/>
      <sheetName val="med_terminacion5"/>
      <sheetName val="MOVIMIENTO_DE_TIERRAS5"/>
      <sheetName val="analisis_unitarios5"/>
      <sheetName val="R_CAYENA5"/>
      <sheetName val="med_mov_de_tierras25"/>
      <sheetName val="CONTRARO_SEÑALIZACIONES5"/>
      <sheetName val="Analisis_BC5"/>
      <sheetName val="LISTA_PRECIO5"/>
      <sheetName val="caseta_transformador5"/>
      <sheetName val="ANALISIS_STO_DGO5"/>
      <sheetName val="Incremento_Precios5"/>
      <sheetName val="PARTIDAS_NUEVAS5"/>
      <sheetName val="Ins_25"/>
      <sheetName val="mov__tierra5"/>
      <sheetName val="Insumos_(2)5"/>
      <sheetName val="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PRECI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B9846-4A69-47D2-8168-690044980577}">
  <sheetPr>
    <tabColor rgb="FFFFFF00"/>
  </sheetPr>
  <dimension ref="A1:J61"/>
  <sheetViews>
    <sheetView tabSelected="1" view="pageBreakPreview" topLeftCell="A3" zoomScaleSheetLayoutView="100" workbookViewId="0">
      <selection activeCell="H10" sqref="H10"/>
    </sheetView>
  </sheetViews>
  <sheetFormatPr baseColWidth="10" defaultColWidth="9.140625" defaultRowHeight="12.75" x14ac:dyDescent="0.2"/>
  <cols>
    <col min="1" max="1" width="7" style="5" customWidth="1"/>
    <col min="2" max="2" width="63.7109375" style="5" customWidth="1"/>
    <col min="3" max="3" width="12.7109375" style="109" customWidth="1"/>
    <col min="4" max="4" width="7" style="5" customWidth="1"/>
    <col min="5" max="5" width="10.28515625" style="109" customWidth="1"/>
    <col min="6" max="6" width="14" style="120" customWidth="1"/>
    <col min="7" max="7" width="17.140625" style="112" bestFit="1" customWidth="1"/>
    <col min="8" max="8" width="13.5703125" style="5" bestFit="1" customWidth="1"/>
    <col min="9" max="217" width="9.140625" style="5"/>
    <col min="218" max="218" width="7" style="5" customWidth="1"/>
    <col min="219" max="219" width="55.5703125" style="5" customWidth="1"/>
    <col min="220" max="220" width="12.7109375" style="5" customWidth="1"/>
    <col min="221" max="221" width="6.42578125" style="5" customWidth="1"/>
    <col min="222" max="222" width="10.28515625" style="5" customWidth="1"/>
    <col min="223" max="223" width="12.7109375" style="5" customWidth="1"/>
    <col min="224" max="224" width="15" style="5" customWidth="1"/>
    <col min="225" max="225" width="13.5703125" style="5" bestFit="1" customWidth="1"/>
    <col min="226" max="226" width="16.7109375" style="5" customWidth="1"/>
    <col min="227" max="473" width="9.140625" style="5"/>
    <col min="474" max="474" width="7" style="5" customWidth="1"/>
    <col min="475" max="475" width="55.5703125" style="5" customWidth="1"/>
    <col min="476" max="476" width="12.7109375" style="5" customWidth="1"/>
    <col min="477" max="477" width="6.42578125" style="5" customWidth="1"/>
    <col min="478" max="478" width="10.28515625" style="5" customWidth="1"/>
    <col min="479" max="479" width="12.7109375" style="5" customWidth="1"/>
    <col min="480" max="480" width="15" style="5" customWidth="1"/>
    <col min="481" max="481" width="13.5703125" style="5" bestFit="1" customWidth="1"/>
    <col min="482" max="482" width="16.7109375" style="5" customWidth="1"/>
    <col min="483" max="729" width="9.140625" style="5"/>
    <col min="730" max="730" width="7" style="5" customWidth="1"/>
    <col min="731" max="731" width="55.5703125" style="5" customWidth="1"/>
    <col min="732" max="732" width="12.7109375" style="5" customWidth="1"/>
    <col min="733" max="733" width="6.42578125" style="5" customWidth="1"/>
    <col min="734" max="734" width="10.28515625" style="5" customWidth="1"/>
    <col min="735" max="735" width="12.7109375" style="5" customWidth="1"/>
    <col min="736" max="736" width="15" style="5" customWidth="1"/>
    <col min="737" max="737" width="13.5703125" style="5" bestFit="1" customWidth="1"/>
    <col min="738" max="738" width="16.7109375" style="5" customWidth="1"/>
    <col min="739" max="985" width="9.140625" style="5"/>
    <col min="986" max="986" width="7" style="5" customWidth="1"/>
    <col min="987" max="987" width="55.5703125" style="5" customWidth="1"/>
    <col min="988" max="988" width="12.7109375" style="5" customWidth="1"/>
    <col min="989" max="989" width="6.42578125" style="5" customWidth="1"/>
    <col min="990" max="990" width="10.28515625" style="5" customWidth="1"/>
    <col min="991" max="991" width="12.7109375" style="5" customWidth="1"/>
    <col min="992" max="992" width="15" style="5" customWidth="1"/>
    <col min="993" max="993" width="13.5703125" style="5" bestFit="1" customWidth="1"/>
    <col min="994" max="994" width="16.7109375" style="5" customWidth="1"/>
    <col min="995" max="1241" width="9.140625" style="5"/>
    <col min="1242" max="1242" width="7" style="5" customWidth="1"/>
    <col min="1243" max="1243" width="55.5703125" style="5" customWidth="1"/>
    <col min="1244" max="1244" width="12.7109375" style="5" customWidth="1"/>
    <col min="1245" max="1245" width="6.42578125" style="5" customWidth="1"/>
    <col min="1246" max="1246" width="10.28515625" style="5" customWidth="1"/>
    <col min="1247" max="1247" width="12.7109375" style="5" customWidth="1"/>
    <col min="1248" max="1248" width="15" style="5" customWidth="1"/>
    <col min="1249" max="1249" width="13.5703125" style="5" bestFit="1" customWidth="1"/>
    <col min="1250" max="1250" width="16.7109375" style="5" customWidth="1"/>
    <col min="1251" max="1497" width="9.140625" style="5"/>
    <col min="1498" max="1498" width="7" style="5" customWidth="1"/>
    <col min="1499" max="1499" width="55.5703125" style="5" customWidth="1"/>
    <col min="1500" max="1500" width="12.7109375" style="5" customWidth="1"/>
    <col min="1501" max="1501" width="6.42578125" style="5" customWidth="1"/>
    <col min="1502" max="1502" width="10.28515625" style="5" customWidth="1"/>
    <col min="1503" max="1503" width="12.7109375" style="5" customWidth="1"/>
    <col min="1504" max="1504" width="15" style="5" customWidth="1"/>
    <col min="1505" max="1505" width="13.5703125" style="5" bestFit="1" customWidth="1"/>
    <col min="1506" max="1506" width="16.7109375" style="5" customWidth="1"/>
    <col min="1507" max="1753" width="9.140625" style="5"/>
    <col min="1754" max="1754" width="7" style="5" customWidth="1"/>
    <col min="1755" max="1755" width="55.5703125" style="5" customWidth="1"/>
    <col min="1756" max="1756" width="12.7109375" style="5" customWidth="1"/>
    <col min="1757" max="1757" width="6.42578125" style="5" customWidth="1"/>
    <col min="1758" max="1758" width="10.28515625" style="5" customWidth="1"/>
    <col min="1759" max="1759" width="12.7109375" style="5" customWidth="1"/>
    <col min="1760" max="1760" width="15" style="5" customWidth="1"/>
    <col min="1761" max="1761" width="13.5703125" style="5" bestFit="1" customWidth="1"/>
    <col min="1762" max="1762" width="16.7109375" style="5" customWidth="1"/>
    <col min="1763" max="2009" width="9.140625" style="5"/>
    <col min="2010" max="2010" width="7" style="5" customWidth="1"/>
    <col min="2011" max="2011" width="55.5703125" style="5" customWidth="1"/>
    <col min="2012" max="2012" width="12.7109375" style="5" customWidth="1"/>
    <col min="2013" max="2013" width="6.42578125" style="5" customWidth="1"/>
    <col min="2014" max="2014" width="10.28515625" style="5" customWidth="1"/>
    <col min="2015" max="2015" width="12.7109375" style="5" customWidth="1"/>
    <col min="2016" max="2016" width="15" style="5" customWidth="1"/>
    <col min="2017" max="2017" width="13.5703125" style="5" bestFit="1" customWidth="1"/>
    <col min="2018" max="2018" width="16.7109375" style="5" customWidth="1"/>
    <col min="2019" max="2265" width="9.140625" style="5"/>
    <col min="2266" max="2266" width="7" style="5" customWidth="1"/>
    <col min="2267" max="2267" width="55.5703125" style="5" customWidth="1"/>
    <col min="2268" max="2268" width="12.7109375" style="5" customWidth="1"/>
    <col min="2269" max="2269" width="6.42578125" style="5" customWidth="1"/>
    <col min="2270" max="2270" width="10.28515625" style="5" customWidth="1"/>
    <col min="2271" max="2271" width="12.7109375" style="5" customWidth="1"/>
    <col min="2272" max="2272" width="15" style="5" customWidth="1"/>
    <col min="2273" max="2273" width="13.5703125" style="5" bestFit="1" customWidth="1"/>
    <col min="2274" max="2274" width="16.7109375" style="5" customWidth="1"/>
    <col min="2275" max="2521" width="9.140625" style="5"/>
    <col min="2522" max="2522" width="7" style="5" customWidth="1"/>
    <col min="2523" max="2523" width="55.5703125" style="5" customWidth="1"/>
    <col min="2524" max="2524" width="12.7109375" style="5" customWidth="1"/>
    <col min="2525" max="2525" width="6.42578125" style="5" customWidth="1"/>
    <col min="2526" max="2526" width="10.28515625" style="5" customWidth="1"/>
    <col min="2527" max="2527" width="12.7109375" style="5" customWidth="1"/>
    <col min="2528" max="2528" width="15" style="5" customWidth="1"/>
    <col min="2529" max="2529" width="13.5703125" style="5" bestFit="1" customWidth="1"/>
    <col min="2530" max="2530" width="16.7109375" style="5" customWidth="1"/>
    <col min="2531" max="2777" width="9.140625" style="5"/>
    <col min="2778" max="2778" width="7" style="5" customWidth="1"/>
    <col min="2779" max="2779" width="55.5703125" style="5" customWidth="1"/>
    <col min="2780" max="2780" width="12.7109375" style="5" customWidth="1"/>
    <col min="2781" max="2781" width="6.42578125" style="5" customWidth="1"/>
    <col min="2782" max="2782" width="10.28515625" style="5" customWidth="1"/>
    <col min="2783" max="2783" width="12.7109375" style="5" customWidth="1"/>
    <col min="2784" max="2784" width="15" style="5" customWidth="1"/>
    <col min="2785" max="2785" width="13.5703125" style="5" bestFit="1" customWidth="1"/>
    <col min="2786" max="2786" width="16.7109375" style="5" customWidth="1"/>
    <col min="2787" max="3033" width="9.140625" style="5"/>
    <col min="3034" max="3034" width="7" style="5" customWidth="1"/>
    <col min="3035" max="3035" width="55.5703125" style="5" customWidth="1"/>
    <col min="3036" max="3036" width="12.7109375" style="5" customWidth="1"/>
    <col min="3037" max="3037" width="6.42578125" style="5" customWidth="1"/>
    <col min="3038" max="3038" width="10.28515625" style="5" customWidth="1"/>
    <col min="3039" max="3039" width="12.7109375" style="5" customWidth="1"/>
    <col min="3040" max="3040" width="15" style="5" customWidth="1"/>
    <col min="3041" max="3041" width="13.5703125" style="5" bestFit="1" customWidth="1"/>
    <col min="3042" max="3042" width="16.7109375" style="5" customWidth="1"/>
    <col min="3043" max="3289" width="9.140625" style="5"/>
    <col min="3290" max="3290" width="7" style="5" customWidth="1"/>
    <col min="3291" max="3291" width="55.5703125" style="5" customWidth="1"/>
    <col min="3292" max="3292" width="12.7109375" style="5" customWidth="1"/>
    <col min="3293" max="3293" width="6.42578125" style="5" customWidth="1"/>
    <col min="3294" max="3294" width="10.28515625" style="5" customWidth="1"/>
    <col min="3295" max="3295" width="12.7109375" style="5" customWidth="1"/>
    <col min="3296" max="3296" width="15" style="5" customWidth="1"/>
    <col min="3297" max="3297" width="13.5703125" style="5" bestFit="1" customWidth="1"/>
    <col min="3298" max="3298" width="16.7109375" style="5" customWidth="1"/>
    <col min="3299" max="3545" width="9.140625" style="5"/>
    <col min="3546" max="3546" width="7" style="5" customWidth="1"/>
    <col min="3547" max="3547" width="55.5703125" style="5" customWidth="1"/>
    <col min="3548" max="3548" width="12.7109375" style="5" customWidth="1"/>
    <col min="3549" max="3549" width="6.42578125" style="5" customWidth="1"/>
    <col min="3550" max="3550" width="10.28515625" style="5" customWidth="1"/>
    <col min="3551" max="3551" width="12.7109375" style="5" customWidth="1"/>
    <col min="3552" max="3552" width="15" style="5" customWidth="1"/>
    <col min="3553" max="3553" width="13.5703125" style="5" bestFit="1" customWidth="1"/>
    <col min="3554" max="3554" width="16.7109375" style="5" customWidth="1"/>
    <col min="3555" max="3801" width="9.140625" style="5"/>
    <col min="3802" max="3802" width="7" style="5" customWidth="1"/>
    <col min="3803" max="3803" width="55.5703125" style="5" customWidth="1"/>
    <col min="3804" max="3804" width="12.7109375" style="5" customWidth="1"/>
    <col min="3805" max="3805" width="6.42578125" style="5" customWidth="1"/>
    <col min="3806" max="3806" width="10.28515625" style="5" customWidth="1"/>
    <col min="3807" max="3807" width="12.7109375" style="5" customWidth="1"/>
    <col min="3808" max="3808" width="15" style="5" customWidth="1"/>
    <col min="3809" max="3809" width="13.5703125" style="5" bestFit="1" customWidth="1"/>
    <col min="3810" max="3810" width="16.7109375" style="5" customWidth="1"/>
    <col min="3811" max="4057" width="9.140625" style="5"/>
    <col min="4058" max="4058" width="7" style="5" customWidth="1"/>
    <col min="4059" max="4059" width="55.5703125" style="5" customWidth="1"/>
    <col min="4060" max="4060" width="12.7109375" style="5" customWidth="1"/>
    <col min="4061" max="4061" width="6.42578125" style="5" customWidth="1"/>
    <col min="4062" max="4062" width="10.28515625" style="5" customWidth="1"/>
    <col min="4063" max="4063" width="12.7109375" style="5" customWidth="1"/>
    <col min="4064" max="4064" width="15" style="5" customWidth="1"/>
    <col min="4065" max="4065" width="13.5703125" style="5" bestFit="1" customWidth="1"/>
    <col min="4066" max="4066" width="16.7109375" style="5" customWidth="1"/>
    <col min="4067" max="4313" width="9.140625" style="5"/>
    <col min="4314" max="4314" width="7" style="5" customWidth="1"/>
    <col min="4315" max="4315" width="55.5703125" style="5" customWidth="1"/>
    <col min="4316" max="4316" width="12.7109375" style="5" customWidth="1"/>
    <col min="4317" max="4317" width="6.42578125" style="5" customWidth="1"/>
    <col min="4318" max="4318" width="10.28515625" style="5" customWidth="1"/>
    <col min="4319" max="4319" width="12.7109375" style="5" customWidth="1"/>
    <col min="4320" max="4320" width="15" style="5" customWidth="1"/>
    <col min="4321" max="4321" width="13.5703125" style="5" bestFit="1" customWidth="1"/>
    <col min="4322" max="4322" width="16.7109375" style="5" customWidth="1"/>
    <col min="4323" max="4569" width="9.140625" style="5"/>
    <col min="4570" max="4570" width="7" style="5" customWidth="1"/>
    <col min="4571" max="4571" width="55.5703125" style="5" customWidth="1"/>
    <col min="4572" max="4572" width="12.7109375" style="5" customWidth="1"/>
    <col min="4573" max="4573" width="6.42578125" style="5" customWidth="1"/>
    <col min="4574" max="4574" width="10.28515625" style="5" customWidth="1"/>
    <col min="4575" max="4575" width="12.7109375" style="5" customWidth="1"/>
    <col min="4576" max="4576" width="15" style="5" customWidth="1"/>
    <col min="4577" max="4577" width="13.5703125" style="5" bestFit="1" customWidth="1"/>
    <col min="4578" max="4578" width="16.7109375" style="5" customWidth="1"/>
    <col min="4579" max="4825" width="9.140625" style="5"/>
    <col min="4826" max="4826" width="7" style="5" customWidth="1"/>
    <col min="4827" max="4827" width="55.5703125" style="5" customWidth="1"/>
    <col min="4828" max="4828" width="12.7109375" style="5" customWidth="1"/>
    <col min="4829" max="4829" width="6.42578125" style="5" customWidth="1"/>
    <col min="4830" max="4830" width="10.28515625" style="5" customWidth="1"/>
    <col min="4831" max="4831" width="12.7109375" style="5" customWidth="1"/>
    <col min="4832" max="4832" width="15" style="5" customWidth="1"/>
    <col min="4833" max="4833" width="13.5703125" style="5" bestFit="1" customWidth="1"/>
    <col min="4834" max="4834" width="16.7109375" style="5" customWidth="1"/>
    <col min="4835" max="5081" width="9.140625" style="5"/>
    <col min="5082" max="5082" width="7" style="5" customWidth="1"/>
    <col min="5083" max="5083" width="55.5703125" style="5" customWidth="1"/>
    <col min="5084" max="5084" width="12.7109375" style="5" customWidth="1"/>
    <col min="5085" max="5085" width="6.42578125" style="5" customWidth="1"/>
    <col min="5086" max="5086" width="10.28515625" style="5" customWidth="1"/>
    <col min="5087" max="5087" width="12.7109375" style="5" customWidth="1"/>
    <col min="5088" max="5088" width="15" style="5" customWidth="1"/>
    <col min="5089" max="5089" width="13.5703125" style="5" bestFit="1" customWidth="1"/>
    <col min="5090" max="5090" width="16.7109375" style="5" customWidth="1"/>
    <col min="5091" max="5337" width="9.140625" style="5"/>
    <col min="5338" max="5338" width="7" style="5" customWidth="1"/>
    <col min="5339" max="5339" width="55.5703125" style="5" customWidth="1"/>
    <col min="5340" max="5340" width="12.7109375" style="5" customWidth="1"/>
    <col min="5341" max="5341" width="6.42578125" style="5" customWidth="1"/>
    <col min="5342" max="5342" width="10.28515625" style="5" customWidth="1"/>
    <col min="5343" max="5343" width="12.7109375" style="5" customWidth="1"/>
    <col min="5344" max="5344" width="15" style="5" customWidth="1"/>
    <col min="5345" max="5345" width="13.5703125" style="5" bestFit="1" customWidth="1"/>
    <col min="5346" max="5346" width="16.7109375" style="5" customWidth="1"/>
    <col min="5347" max="5593" width="9.140625" style="5"/>
    <col min="5594" max="5594" width="7" style="5" customWidth="1"/>
    <col min="5595" max="5595" width="55.5703125" style="5" customWidth="1"/>
    <col min="5596" max="5596" width="12.7109375" style="5" customWidth="1"/>
    <col min="5597" max="5597" width="6.42578125" style="5" customWidth="1"/>
    <col min="5598" max="5598" width="10.28515625" style="5" customWidth="1"/>
    <col min="5599" max="5599" width="12.7109375" style="5" customWidth="1"/>
    <col min="5600" max="5600" width="15" style="5" customWidth="1"/>
    <col min="5601" max="5601" width="13.5703125" style="5" bestFit="1" customWidth="1"/>
    <col min="5602" max="5602" width="16.7109375" style="5" customWidth="1"/>
    <col min="5603" max="5849" width="9.140625" style="5"/>
    <col min="5850" max="5850" width="7" style="5" customWidth="1"/>
    <col min="5851" max="5851" width="55.5703125" style="5" customWidth="1"/>
    <col min="5852" max="5852" width="12.7109375" style="5" customWidth="1"/>
    <col min="5853" max="5853" width="6.42578125" style="5" customWidth="1"/>
    <col min="5854" max="5854" width="10.28515625" style="5" customWidth="1"/>
    <col min="5855" max="5855" width="12.7109375" style="5" customWidth="1"/>
    <col min="5856" max="5856" width="15" style="5" customWidth="1"/>
    <col min="5857" max="5857" width="13.5703125" style="5" bestFit="1" customWidth="1"/>
    <col min="5858" max="5858" width="16.7109375" style="5" customWidth="1"/>
    <col min="5859" max="6105" width="9.140625" style="5"/>
    <col min="6106" max="6106" width="7" style="5" customWidth="1"/>
    <col min="6107" max="6107" width="55.5703125" style="5" customWidth="1"/>
    <col min="6108" max="6108" width="12.7109375" style="5" customWidth="1"/>
    <col min="6109" max="6109" width="6.42578125" style="5" customWidth="1"/>
    <col min="6110" max="6110" width="10.28515625" style="5" customWidth="1"/>
    <col min="6111" max="6111" width="12.7109375" style="5" customWidth="1"/>
    <col min="6112" max="6112" width="15" style="5" customWidth="1"/>
    <col min="6113" max="6113" width="13.5703125" style="5" bestFit="1" customWidth="1"/>
    <col min="6114" max="6114" width="16.7109375" style="5" customWidth="1"/>
    <col min="6115" max="6361" width="9.140625" style="5"/>
    <col min="6362" max="6362" width="7" style="5" customWidth="1"/>
    <col min="6363" max="6363" width="55.5703125" style="5" customWidth="1"/>
    <col min="6364" max="6364" width="12.7109375" style="5" customWidth="1"/>
    <col min="6365" max="6365" width="6.42578125" style="5" customWidth="1"/>
    <col min="6366" max="6366" width="10.28515625" style="5" customWidth="1"/>
    <col min="6367" max="6367" width="12.7109375" style="5" customWidth="1"/>
    <col min="6368" max="6368" width="15" style="5" customWidth="1"/>
    <col min="6369" max="6369" width="13.5703125" style="5" bestFit="1" customWidth="1"/>
    <col min="6370" max="6370" width="16.7109375" style="5" customWidth="1"/>
    <col min="6371" max="6617" width="9.140625" style="5"/>
    <col min="6618" max="6618" width="7" style="5" customWidth="1"/>
    <col min="6619" max="6619" width="55.5703125" style="5" customWidth="1"/>
    <col min="6620" max="6620" width="12.7109375" style="5" customWidth="1"/>
    <col min="6621" max="6621" width="6.42578125" style="5" customWidth="1"/>
    <col min="6622" max="6622" width="10.28515625" style="5" customWidth="1"/>
    <col min="6623" max="6623" width="12.7109375" style="5" customWidth="1"/>
    <col min="6624" max="6624" width="15" style="5" customWidth="1"/>
    <col min="6625" max="6625" width="13.5703125" style="5" bestFit="1" customWidth="1"/>
    <col min="6626" max="6626" width="16.7109375" style="5" customWidth="1"/>
    <col min="6627" max="6873" width="9.140625" style="5"/>
    <col min="6874" max="6874" width="7" style="5" customWidth="1"/>
    <col min="6875" max="6875" width="55.5703125" style="5" customWidth="1"/>
    <col min="6876" max="6876" width="12.7109375" style="5" customWidth="1"/>
    <col min="6877" max="6877" width="6.42578125" style="5" customWidth="1"/>
    <col min="6878" max="6878" width="10.28515625" style="5" customWidth="1"/>
    <col min="6879" max="6879" width="12.7109375" style="5" customWidth="1"/>
    <col min="6880" max="6880" width="15" style="5" customWidth="1"/>
    <col min="6881" max="6881" width="13.5703125" style="5" bestFit="1" customWidth="1"/>
    <col min="6882" max="6882" width="16.7109375" style="5" customWidth="1"/>
    <col min="6883" max="7129" width="9.140625" style="5"/>
    <col min="7130" max="7130" width="7" style="5" customWidth="1"/>
    <col min="7131" max="7131" width="55.5703125" style="5" customWidth="1"/>
    <col min="7132" max="7132" width="12.7109375" style="5" customWidth="1"/>
    <col min="7133" max="7133" width="6.42578125" style="5" customWidth="1"/>
    <col min="7134" max="7134" width="10.28515625" style="5" customWidth="1"/>
    <col min="7135" max="7135" width="12.7109375" style="5" customWidth="1"/>
    <col min="7136" max="7136" width="15" style="5" customWidth="1"/>
    <col min="7137" max="7137" width="13.5703125" style="5" bestFit="1" customWidth="1"/>
    <col min="7138" max="7138" width="16.7109375" style="5" customWidth="1"/>
    <col min="7139" max="7385" width="9.140625" style="5"/>
    <col min="7386" max="7386" width="7" style="5" customWidth="1"/>
    <col min="7387" max="7387" width="55.5703125" style="5" customWidth="1"/>
    <col min="7388" max="7388" width="12.7109375" style="5" customWidth="1"/>
    <col min="7389" max="7389" width="6.42578125" style="5" customWidth="1"/>
    <col min="7390" max="7390" width="10.28515625" style="5" customWidth="1"/>
    <col min="7391" max="7391" width="12.7109375" style="5" customWidth="1"/>
    <col min="7392" max="7392" width="15" style="5" customWidth="1"/>
    <col min="7393" max="7393" width="13.5703125" style="5" bestFit="1" customWidth="1"/>
    <col min="7394" max="7394" width="16.7109375" style="5" customWidth="1"/>
    <col min="7395" max="7641" width="9.140625" style="5"/>
    <col min="7642" max="7642" width="7" style="5" customWidth="1"/>
    <col min="7643" max="7643" width="55.5703125" style="5" customWidth="1"/>
    <col min="7644" max="7644" width="12.7109375" style="5" customWidth="1"/>
    <col min="7645" max="7645" width="6.42578125" style="5" customWidth="1"/>
    <col min="7646" max="7646" width="10.28515625" style="5" customWidth="1"/>
    <col min="7647" max="7647" width="12.7109375" style="5" customWidth="1"/>
    <col min="7648" max="7648" width="15" style="5" customWidth="1"/>
    <col min="7649" max="7649" width="13.5703125" style="5" bestFit="1" customWidth="1"/>
    <col min="7650" max="7650" width="16.7109375" style="5" customWidth="1"/>
    <col min="7651" max="7897" width="9.140625" style="5"/>
    <col min="7898" max="7898" width="7" style="5" customWidth="1"/>
    <col min="7899" max="7899" width="55.5703125" style="5" customWidth="1"/>
    <col min="7900" max="7900" width="12.7109375" style="5" customWidth="1"/>
    <col min="7901" max="7901" width="6.42578125" style="5" customWidth="1"/>
    <col min="7902" max="7902" width="10.28515625" style="5" customWidth="1"/>
    <col min="7903" max="7903" width="12.7109375" style="5" customWidth="1"/>
    <col min="7904" max="7904" width="15" style="5" customWidth="1"/>
    <col min="7905" max="7905" width="13.5703125" style="5" bestFit="1" customWidth="1"/>
    <col min="7906" max="7906" width="16.7109375" style="5" customWidth="1"/>
    <col min="7907" max="8153" width="9.140625" style="5"/>
    <col min="8154" max="8154" width="7" style="5" customWidth="1"/>
    <col min="8155" max="8155" width="55.5703125" style="5" customWidth="1"/>
    <col min="8156" max="8156" width="12.7109375" style="5" customWidth="1"/>
    <col min="8157" max="8157" width="6.42578125" style="5" customWidth="1"/>
    <col min="8158" max="8158" width="10.28515625" style="5" customWidth="1"/>
    <col min="8159" max="8159" width="12.7109375" style="5" customWidth="1"/>
    <col min="8160" max="8160" width="15" style="5" customWidth="1"/>
    <col min="8161" max="8161" width="13.5703125" style="5" bestFit="1" customWidth="1"/>
    <col min="8162" max="8162" width="16.7109375" style="5" customWidth="1"/>
    <col min="8163" max="8409" width="9.140625" style="5"/>
    <col min="8410" max="8410" width="7" style="5" customWidth="1"/>
    <col min="8411" max="8411" width="55.5703125" style="5" customWidth="1"/>
    <col min="8412" max="8412" width="12.7109375" style="5" customWidth="1"/>
    <col min="8413" max="8413" width="6.42578125" style="5" customWidth="1"/>
    <col min="8414" max="8414" width="10.28515625" style="5" customWidth="1"/>
    <col min="8415" max="8415" width="12.7109375" style="5" customWidth="1"/>
    <col min="8416" max="8416" width="15" style="5" customWidth="1"/>
    <col min="8417" max="8417" width="13.5703125" style="5" bestFit="1" customWidth="1"/>
    <col min="8418" max="8418" width="16.7109375" style="5" customWidth="1"/>
    <col min="8419" max="8665" width="9.140625" style="5"/>
    <col min="8666" max="8666" width="7" style="5" customWidth="1"/>
    <col min="8667" max="8667" width="55.5703125" style="5" customWidth="1"/>
    <col min="8668" max="8668" width="12.7109375" style="5" customWidth="1"/>
    <col min="8669" max="8669" width="6.42578125" style="5" customWidth="1"/>
    <col min="8670" max="8670" width="10.28515625" style="5" customWidth="1"/>
    <col min="8671" max="8671" width="12.7109375" style="5" customWidth="1"/>
    <col min="8672" max="8672" width="15" style="5" customWidth="1"/>
    <col min="8673" max="8673" width="13.5703125" style="5" bestFit="1" customWidth="1"/>
    <col min="8674" max="8674" width="16.7109375" style="5" customWidth="1"/>
    <col min="8675" max="8921" width="9.140625" style="5"/>
    <col min="8922" max="8922" width="7" style="5" customWidth="1"/>
    <col min="8923" max="8923" width="55.5703125" style="5" customWidth="1"/>
    <col min="8924" max="8924" width="12.7109375" style="5" customWidth="1"/>
    <col min="8925" max="8925" width="6.42578125" style="5" customWidth="1"/>
    <col min="8926" max="8926" width="10.28515625" style="5" customWidth="1"/>
    <col min="8927" max="8927" width="12.7109375" style="5" customWidth="1"/>
    <col min="8928" max="8928" width="15" style="5" customWidth="1"/>
    <col min="8929" max="8929" width="13.5703125" style="5" bestFit="1" customWidth="1"/>
    <col min="8930" max="8930" width="16.7109375" style="5" customWidth="1"/>
    <col min="8931" max="9177" width="9.140625" style="5"/>
    <col min="9178" max="9178" width="7" style="5" customWidth="1"/>
    <col min="9179" max="9179" width="55.5703125" style="5" customWidth="1"/>
    <col min="9180" max="9180" width="12.7109375" style="5" customWidth="1"/>
    <col min="9181" max="9181" width="6.42578125" style="5" customWidth="1"/>
    <col min="9182" max="9182" width="10.28515625" style="5" customWidth="1"/>
    <col min="9183" max="9183" width="12.7109375" style="5" customWidth="1"/>
    <col min="9184" max="9184" width="15" style="5" customWidth="1"/>
    <col min="9185" max="9185" width="13.5703125" style="5" bestFit="1" customWidth="1"/>
    <col min="9186" max="9186" width="16.7109375" style="5" customWidth="1"/>
    <col min="9187" max="9433" width="9.140625" style="5"/>
    <col min="9434" max="9434" width="7" style="5" customWidth="1"/>
    <col min="9435" max="9435" width="55.5703125" style="5" customWidth="1"/>
    <col min="9436" max="9436" width="12.7109375" style="5" customWidth="1"/>
    <col min="9437" max="9437" width="6.42578125" style="5" customWidth="1"/>
    <col min="9438" max="9438" width="10.28515625" style="5" customWidth="1"/>
    <col min="9439" max="9439" width="12.7109375" style="5" customWidth="1"/>
    <col min="9440" max="9440" width="15" style="5" customWidth="1"/>
    <col min="9441" max="9441" width="13.5703125" style="5" bestFit="1" customWidth="1"/>
    <col min="9442" max="9442" width="16.7109375" style="5" customWidth="1"/>
    <col min="9443" max="9689" width="9.140625" style="5"/>
    <col min="9690" max="9690" width="7" style="5" customWidth="1"/>
    <col min="9691" max="9691" width="55.5703125" style="5" customWidth="1"/>
    <col min="9692" max="9692" width="12.7109375" style="5" customWidth="1"/>
    <col min="9693" max="9693" width="6.42578125" style="5" customWidth="1"/>
    <col min="9694" max="9694" width="10.28515625" style="5" customWidth="1"/>
    <col min="9695" max="9695" width="12.7109375" style="5" customWidth="1"/>
    <col min="9696" max="9696" width="15" style="5" customWidth="1"/>
    <col min="9697" max="9697" width="13.5703125" style="5" bestFit="1" customWidth="1"/>
    <col min="9698" max="9698" width="16.7109375" style="5" customWidth="1"/>
    <col min="9699" max="9945" width="9.140625" style="5"/>
    <col min="9946" max="9946" width="7" style="5" customWidth="1"/>
    <col min="9947" max="9947" width="55.5703125" style="5" customWidth="1"/>
    <col min="9948" max="9948" width="12.7109375" style="5" customWidth="1"/>
    <col min="9949" max="9949" width="6.42578125" style="5" customWidth="1"/>
    <col min="9950" max="9950" width="10.28515625" style="5" customWidth="1"/>
    <col min="9951" max="9951" width="12.7109375" style="5" customWidth="1"/>
    <col min="9952" max="9952" width="15" style="5" customWidth="1"/>
    <col min="9953" max="9953" width="13.5703125" style="5" bestFit="1" customWidth="1"/>
    <col min="9954" max="9954" width="16.7109375" style="5" customWidth="1"/>
    <col min="9955" max="10201" width="9.140625" style="5"/>
    <col min="10202" max="10202" width="7" style="5" customWidth="1"/>
    <col min="10203" max="10203" width="55.5703125" style="5" customWidth="1"/>
    <col min="10204" max="10204" width="12.7109375" style="5" customWidth="1"/>
    <col min="10205" max="10205" width="6.42578125" style="5" customWidth="1"/>
    <col min="10206" max="10206" width="10.28515625" style="5" customWidth="1"/>
    <col min="10207" max="10207" width="12.7109375" style="5" customWidth="1"/>
    <col min="10208" max="10208" width="15" style="5" customWidth="1"/>
    <col min="10209" max="10209" width="13.5703125" style="5" bestFit="1" customWidth="1"/>
    <col min="10210" max="10210" width="16.7109375" style="5" customWidth="1"/>
    <col min="10211" max="10457" width="9.140625" style="5"/>
    <col min="10458" max="10458" width="7" style="5" customWidth="1"/>
    <col min="10459" max="10459" width="55.5703125" style="5" customWidth="1"/>
    <col min="10460" max="10460" width="12.7109375" style="5" customWidth="1"/>
    <col min="10461" max="10461" width="6.42578125" style="5" customWidth="1"/>
    <col min="10462" max="10462" width="10.28515625" style="5" customWidth="1"/>
    <col min="10463" max="10463" width="12.7109375" style="5" customWidth="1"/>
    <col min="10464" max="10464" width="15" style="5" customWidth="1"/>
    <col min="10465" max="10465" width="13.5703125" style="5" bestFit="1" customWidth="1"/>
    <col min="10466" max="10466" width="16.7109375" style="5" customWidth="1"/>
    <col min="10467" max="10713" width="9.140625" style="5"/>
    <col min="10714" max="10714" width="7" style="5" customWidth="1"/>
    <col min="10715" max="10715" width="55.5703125" style="5" customWidth="1"/>
    <col min="10716" max="10716" width="12.7109375" style="5" customWidth="1"/>
    <col min="10717" max="10717" width="6.42578125" style="5" customWidth="1"/>
    <col min="10718" max="10718" width="10.28515625" style="5" customWidth="1"/>
    <col min="10719" max="10719" width="12.7109375" style="5" customWidth="1"/>
    <col min="10720" max="10720" width="15" style="5" customWidth="1"/>
    <col min="10721" max="10721" width="13.5703125" style="5" bestFit="1" customWidth="1"/>
    <col min="10722" max="10722" width="16.7109375" style="5" customWidth="1"/>
    <col min="10723" max="10969" width="9.140625" style="5"/>
    <col min="10970" max="10970" width="7" style="5" customWidth="1"/>
    <col min="10971" max="10971" width="55.5703125" style="5" customWidth="1"/>
    <col min="10972" max="10972" width="12.7109375" style="5" customWidth="1"/>
    <col min="10973" max="10973" width="6.42578125" style="5" customWidth="1"/>
    <col min="10974" max="10974" width="10.28515625" style="5" customWidth="1"/>
    <col min="10975" max="10975" width="12.7109375" style="5" customWidth="1"/>
    <col min="10976" max="10976" width="15" style="5" customWidth="1"/>
    <col min="10977" max="10977" width="13.5703125" style="5" bestFit="1" customWidth="1"/>
    <col min="10978" max="10978" width="16.7109375" style="5" customWidth="1"/>
    <col min="10979" max="11225" width="9.140625" style="5"/>
    <col min="11226" max="11226" width="7" style="5" customWidth="1"/>
    <col min="11227" max="11227" width="55.5703125" style="5" customWidth="1"/>
    <col min="11228" max="11228" width="12.7109375" style="5" customWidth="1"/>
    <col min="11229" max="11229" width="6.42578125" style="5" customWidth="1"/>
    <col min="11230" max="11230" width="10.28515625" style="5" customWidth="1"/>
    <col min="11231" max="11231" width="12.7109375" style="5" customWidth="1"/>
    <col min="11232" max="11232" width="15" style="5" customWidth="1"/>
    <col min="11233" max="11233" width="13.5703125" style="5" bestFit="1" customWidth="1"/>
    <col min="11234" max="11234" width="16.7109375" style="5" customWidth="1"/>
    <col min="11235" max="11481" width="9.140625" style="5"/>
    <col min="11482" max="11482" width="7" style="5" customWidth="1"/>
    <col min="11483" max="11483" width="55.5703125" style="5" customWidth="1"/>
    <col min="11484" max="11484" width="12.7109375" style="5" customWidth="1"/>
    <col min="11485" max="11485" width="6.42578125" style="5" customWidth="1"/>
    <col min="11486" max="11486" width="10.28515625" style="5" customWidth="1"/>
    <col min="11487" max="11487" width="12.7109375" style="5" customWidth="1"/>
    <col min="11488" max="11488" width="15" style="5" customWidth="1"/>
    <col min="11489" max="11489" width="13.5703125" style="5" bestFit="1" customWidth="1"/>
    <col min="11490" max="11490" width="16.7109375" style="5" customWidth="1"/>
    <col min="11491" max="11737" width="9.140625" style="5"/>
    <col min="11738" max="11738" width="7" style="5" customWidth="1"/>
    <col min="11739" max="11739" width="55.5703125" style="5" customWidth="1"/>
    <col min="11740" max="11740" width="12.7109375" style="5" customWidth="1"/>
    <col min="11741" max="11741" width="6.42578125" style="5" customWidth="1"/>
    <col min="11742" max="11742" width="10.28515625" style="5" customWidth="1"/>
    <col min="11743" max="11743" width="12.7109375" style="5" customWidth="1"/>
    <col min="11744" max="11744" width="15" style="5" customWidth="1"/>
    <col min="11745" max="11745" width="13.5703125" style="5" bestFit="1" customWidth="1"/>
    <col min="11746" max="11746" width="16.7109375" style="5" customWidth="1"/>
    <col min="11747" max="11993" width="9.140625" style="5"/>
    <col min="11994" max="11994" width="7" style="5" customWidth="1"/>
    <col min="11995" max="11995" width="55.5703125" style="5" customWidth="1"/>
    <col min="11996" max="11996" width="12.7109375" style="5" customWidth="1"/>
    <col min="11997" max="11997" width="6.42578125" style="5" customWidth="1"/>
    <col min="11998" max="11998" width="10.28515625" style="5" customWidth="1"/>
    <col min="11999" max="11999" width="12.7109375" style="5" customWidth="1"/>
    <col min="12000" max="12000" width="15" style="5" customWidth="1"/>
    <col min="12001" max="12001" width="13.5703125" style="5" bestFit="1" customWidth="1"/>
    <col min="12002" max="12002" width="16.7109375" style="5" customWidth="1"/>
    <col min="12003" max="12249" width="9.140625" style="5"/>
    <col min="12250" max="12250" width="7" style="5" customWidth="1"/>
    <col min="12251" max="12251" width="55.5703125" style="5" customWidth="1"/>
    <col min="12252" max="12252" width="12.7109375" style="5" customWidth="1"/>
    <col min="12253" max="12253" width="6.42578125" style="5" customWidth="1"/>
    <col min="12254" max="12254" width="10.28515625" style="5" customWidth="1"/>
    <col min="12255" max="12255" width="12.7109375" style="5" customWidth="1"/>
    <col min="12256" max="12256" width="15" style="5" customWidth="1"/>
    <col min="12257" max="12257" width="13.5703125" style="5" bestFit="1" customWidth="1"/>
    <col min="12258" max="12258" width="16.7109375" style="5" customWidth="1"/>
    <col min="12259" max="12505" width="9.140625" style="5"/>
    <col min="12506" max="12506" width="7" style="5" customWidth="1"/>
    <col min="12507" max="12507" width="55.5703125" style="5" customWidth="1"/>
    <col min="12508" max="12508" width="12.7109375" style="5" customWidth="1"/>
    <col min="12509" max="12509" width="6.42578125" style="5" customWidth="1"/>
    <col min="12510" max="12510" width="10.28515625" style="5" customWidth="1"/>
    <col min="12511" max="12511" width="12.7109375" style="5" customWidth="1"/>
    <col min="12512" max="12512" width="15" style="5" customWidth="1"/>
    <col min="12513" max="12513" width="13.5703125" style="5" bestFit="1" customWidth="1"/>
    <col min="12514" max="12514" width="16.7109375" style="5" customWidth="1"/>
    <col min="12515" max="12761" width="9.140625" style="5"/>
    <col min="12762" max="12762" width="7" style="5" customWidth="1"/>
    <col min="12763" max="12763" width="55.5703125" style="5" customWidth="1"/>
    <col min="12764" max="12764" width="12.7109375" style="5" customWidth="1"/>
    <col min="12765" max="12765" width="6.42578125" style="5" customWidth="1"/>
    <col min="12766" max="12766" width="10.28515625" style="5" customWidth="1"/>
    <col min="12767" max="12767" width="12.7109375" style="5" customWidth="1"/>
    <col min="12768" max="12768" width="15" style="5" customWidth="1"/>
    <col min="12769" max="12769" width="13.5703125" style="5" bestFit="1" customWidth="1"/>
    <col min="12770" max="12770" width="16.7109375" style="5" customWidth="1"/>
    <col min="12771" max="13017" width="9.140625" style="5"/>
    <col min="13018" max="13018" width="7" style="5" customWidth="1"/>
    <col min="13019" max="13019" width="55.5703125" style="5" customWidth="1"/>
    <col min="13020" max="13020" width="12.7109375" style="5" customWidth="1"/>
    <col min="13021" max="13021" width="6.42578125" style="5" customWidth="1"/>
    <col min="13022" max="13022" width="10.28515625" style="5" customWidth="1"/>
    <col min="13023" max="13023" width="12.7109375" style="5" customWidth="1"/>
    <col min="13024" max="13024" width="15" style="5" customWidth="1"/>
    <col min="13025" max="13025" width="13.5703125" style="5" bestFit="1" customWidth="1"/>
    <col min="13026" max="13026" width="16.7109375" style="5" customWidth="1"/>
    <col min="13027" max="13273" width="9.140625" style="5"/>
    <col min="13274" max="13274" width="7" style="5" customWidth="1"/>
    <col min="13275" max="13275" width="55.5703125" style="5" customWidth="1"/>
    <col min="13276" max="13276" width="12.7109375" style="5" customWidth="1"/>
    <col min="13277" max="13277" width="6.42578125" style="5" customWidth="1"/>
    <col min="13278" max="13278" width="10.28515625" style="5" customWidth="1"/>
    <col min="13279" max="13279" width="12.7109375" style="5" customWidth="1"/>
    <col min="13280" max="13280" width="15" style="5" customWidth="1"/>
    <col min="13281" max="13281" width="13.5703125" style="5" bestFit="1" customWidth="1"/>
    <col min="13282" max="13282" width="16.7109375" style="5" customWidth="1"/>
    <col min="13283" max="13529" width="9.140625" style="5"/>
    <col min="13530" max="13530" width="7" style="5" customWidth="1"/>
    <col min="13531" max="13531" width="55.5703125" style="5" customWidth="1"/>
    <col min="13532" max="13532" width="12.7109375" style="5" customWidth="1"/>
    <col min="13533" max="13533" width="6.42578125" style="5" customWidth="1"/>
    <col min="13534" max="13534" width="10.28515625" style="5" customWidth="1"/>
    <col min="13535" max="13535" width="12.7109375" style="5" customWidth="1"/>
    <col min="13536" max="13536" width="15" style="5" customWidth="1"/>
    <col min="13537" max="13537" width="13.5703125" style="5" bestFit="1" customWidth="1"/>
    <col min="13538" max="13538" width="16.7109375" style="5" customWidth="1"/>
    <col min="13539" max="13785" width="9.140625" style="5"/>
    <col min="13786" max="13786" width="7" style="5" customWidth="1"/>
    <col min="13787" max="13787" width="55.5703125" style="5" customWidth="1"/>
    <col min="13788" max="13788" width="12.7109375" style="5" customWidth="1"/>
    <col min="13789" max="13789" width="6.42578125" style="5" customWidth="1"/>
    <col min="13790" max="13790" width="10.28515625" style="5" customWidth="1"/>
    <col min="13791" max="13791" width="12.7109375" style="5" customWidth="1"/>
    <col min="13792" max="13792" width="15" style="5" customWidth="1"/>
    <col min="13793" max="13793" width="13.5703125" style="5" bestFit="1" customWidth="1"/>
    <col min="13794" max="13794" width="16.7109375" style="5" customWidth="1"/>
    <col min="13795" max="14041" width="9.140625" style="5"/>
    <col min="14042" max="14042" width="7" style="5" customWidth="1"/>
    <col min="14043" max="14043" width="55.5703125" style="5" customWidth="1"/>
    <col min="14044" max="14044" width="12.7109375" style="5" customWidth="1"/>
    <col min="14045" max="14045" width="6.42578125" style="5" customWidth="1"/>
    <col min="14046" max="14046" width="10.28515625" style="5" customWidth="1"/>
    <col min="14047" max="14047" width="12.7109375" style="5" customWidth="1"/>
    <col min="14048" max="14048" width="15" style="5" customWidth="1"/>
    <col min="14049" max="14049" width="13.5703125" style="5" bestFit="1" customWidth="1"/>
    <col min="14050" max="14050" width="16.7109375" style="5" customWidth="1"/>
    <col min="14051" max="14297" width="9.140625" style="5"/>
    <col min="14298" max="14298" width="7" style="5" customWidth="1"/>
    <col min="14299" max="14299" width="55.5703125" style="5" customWidth="1"/>
    <col min="14300" max="14300" width="12.7109375" style="5" customWidth="1"/>
    <col min="14301" max="14301" width="6.42578125" style="5" customWidth="1"/>
    <col min="14302" max="14302" width="10.28515625" style="5" customWidth="1"/>
    <col min="14303" max="14303" width="12.7109375" style="5" customWidth="1"/>
    <col min="14304" max="14304" width="15" style="5" customWidth="1"/>
    <col min="14305" max="14305" width="13.5703125" style="5" bestFit="1" customWidth="1"/>
    <col min="14306" max="14306" width="16.7109375" style="5" customWidth="1"/>
    <col min="14307" max="14553" width="9.140625" style="5"/>
    <col min="14554" max="14554" width="7" style="5" customWidth="1"/>
    <col min="14555" max="14555" width="55.5703125" style="5" customWidth="1"/>
    <col min="14556" max="14556" width="12.7109375" style="5" customWidth="1"/>
    <col min="14557" max="14557" width="6.42578125" style="5" customWidth="1"/>
    <col min="14558" max="14558" width="10.28515625" style="5" customWidth="1"/>
    <col min="14559" max="14559" width="12.7109375" style="5" customWidth="1"/>
    <col min="14560" max="14560" width="15" style="5" customWidth="1"/>
    <col min="14561" max="14561" width="13.5703125" style="5" bestFit="1" customWidth="1"/>
    <col min="14562" max="14562" width="16.7109375" style="5" customWidth="1"/>
    <col min="14563" max="14809" width="9.140625" style="5"/>
    <col min="14810" max="14810" width="7" style="5" customWidth="1"/>
    <col min="14811" max="14811" width="55.5703125" style="5" customWidth="1"/>
    <col min="14812" max="14812" width="12.7109375" style="5" customWidth="1"/>
    <col min="14813" max="14813" width="6.42578125" style="5" customWidth="1"/>
    <col min="14814" max="14814" width="10.28515625" style="5" customWidth="1"/>
    <col min="14815" max="14815" width="12.7109375" style="5" customWidth="1"/>
    <col min="14816" max="14816" width="15" style="5" customWidth="1"/>
    <col min="14817" max="14817" width="13.5703125" style="5" bestFit="1" customWidth="1"/>
    <col min="14818" max="14818" width="16.7109375" style="5" customWidth="1"/>
    <col min="14819" max="15065" width="9.140625" style="5"/>
    <col min="15066" max="15066" width="7" style="5" customWidth="1"/>
    <col min="15067" max="15067" width="55.5703125" style="5" customWidth="1"/>
    <col min="15068" max="15068" width="12.7109375" style="5" customWidth="1"/>
    <col min="15069" max="15069" width="6.42578125" style="5" customWidth="1"/>
    <col min="15070" max="15070" width="10.28515625" style="5" customWidth="1"/>
    <col min="15071" max="15071" width="12.7109375" style="5" customWidth="1"/>
    <col min="15072" max="15072" width="15" style="5" customWidth="1"/>
    <col min="15073" max="15073" width="13.5703125" style="5" bestFit="1" customWidth="1"/>
    <col min="15074" max="15074" width="16.7109375" style="5" customWidth="1"/>
    <col min="15075" max="15321" width="9.140625" style="5"/>
    <col min="15322" max="15322" width="7" style="5" customWidth="1"/>
    <col min="15323" max="15323" width="55.5703125" style="5" customWidth="1"/>
    <col min="15324" max="15324" width="12.7109375" style="5" customWidth="1"/>
    <col min="15325" max="15325" width="6.42578125" style="5" customWidth="1"/>
    <col min="15326" max="15326" width="10.28515625" style="5" customWidth="1"/>
    <col min="15327" max="15327" width="12.7109375" style="5" customWidth="1"/>
    <col min="15328" max="15328" width="15" style="5" customWidth="1"/>
    <col min="15329" max="15329" width="13.5703125" style="5" bestFit="1" customWidth="1"/>
    <col min="15330" max="15330" width="16.7109375" style="5" customWidth="1"/>
    <col min="15331" max="15577" width="9.140625" style="5"/>
    <col min="15578" max="15578" width="7" style="5" customWidth="1"/>
    <col min="15579" max="15579" width="55.5703125" style="5" customWidth="1"/>
    <col min="15580" max="15580" width="12.7109375" style="5" customWidth="1"/>
    <col min="15581" max="15581" width="6.42578125" style="5" customWidth="1"/>
    <col min="15582" max="15582" width="10.28515625" style="5" customWidth="1"/>
    <col min="15583" max="15583" width="12.7109375" style="5" customWidth="1"/>
    <col min="15584" max="15584" width="15" style="5" customWidth="1"/>
    <col min="15585" max="15585" width="13.5703125" style="5" bestFit="1" customWidth="1"/>
    <col min="15586" max="15586" width="16.7109375" style="5" customWidth="1"/>
    <col min="15587" max="15833" width="9.140625" style="5"/>
    <col min="15834" max="15834" width="7" style="5" customWidth="1"/>
    <col min="15835" max="15835" width="55.5703125" style="5" customWidth="1"/>
    <col min="15836" max="15836" width="12.7109375" style="5" customWidth="1"/>
    <col min="15837" max="15837" width="6.42578125" style="5" customWidth="1"/>
    <col min="15838" max="15838" width="10.28515625" style="5" customWidth="1"/>
    <col min="15839" max="15839" width="12.7109375" style="5" customWidth="1"/>
    <col min="15840" max="15840" width="15" style="5" customWidth="1"/>
    <col min="15841" max="15841" width="13.5703125" style="5" bestFit="1" customWidth="1"/>
    <col min="15842" max="15842" width="16.7109375" style="5" customWidth="1"/>
    <col min="15843" max="16089" width="9.140625" style="5"/>
    <col min="16090" max="16090" width="7" style="5" customWidth="1"/>
    <col min="16091" max="16091" width="55.5703125" style="5" customWidth="1"/>
    <col min="16092" max="16092" width="12.7109375" style="5" customWidth="1"/>
    <col min="16093" max="16093" width="6.42578125" style="5" customWidth="1"/>
    <col min="16094" max="16094" width="10.28515625" style="5" customWidth="1"/>
    <col min="16095" max="16095" width="12.7109375" style="5" customWidth="1"/>
    <col min="16096" max="16096" width="15" style="5" customWidth="1"/>
    <col min="16097" max="16097" width="13.5703125" style="5" bestFit="1" customWidth="1"/>
    <col min="16098" max="16098" width="16.7109375" style="5" customWidth="1"/>
    <col min="16099" max="16384" width="9.140625" style="5"/>
  </cols>
  <sheetData>
    <row r="1" spans="1:10" x14ac:dyDescent="0.2">
      <c r="A1" s="1"/>
      <c r="B1" s="1"/>
      <c r="C1" s="2"/>
      <c r="D1" s="1"/>
      <c r="E1" s="2"/>
      <c r="F1" s="3"/>
      <c r="G1" s="4"/>
    </row>
    <row r="2" spans="1:10" x14ac:dyDescent="0.2">
      <c r="A2" s="1"/>
      <c r="B2" s="1"/>
      <c r="C2" s="2"/>
      <c r="D2" s="1"/>
      <c r="E2" s="6"/>
      <c r="F2" s="3"/>
      <c r="G2" s="4"/>
    </row>
    <row r="3" spans="1:10" x14ac:dyDescent="0.2">
      <c r="A3" s="1"/>
      <c r="B3" s="1"/>
      <c r="C3" s="2"/>
      <c r="D3" s="1"/>
      <c r="E3" s="6"/>
      <c r="F3" s="3"/>
      <c r="G3" s="4"/>
    </row>
    <row r="4" spans="1:10" ht="34.5" x14ac:dyDescent="0.45">
      <c r="A4" s="1"/>
      <c r="B4" s="7"/>
      <c r="C4" s="2"/>
      <c r="D4" s="1"/>
      <c r="E4" s="6"/>
      <c r="F4" s="3"/>
      <c r="G4" s="4"/>
    </row>
    <row r="5" spans="1:10" ht="18" x14ac:dyDescent="0.25">
      <c r="A5" s="1"/>
      <c r="B5" s="8"/>
      <c r="C5" s="2"/>
      <c r="D5" s="1"/>
      <c r="E5" s="6"/>
      <c r="F5" s="3"/>
      <c r="G5" s="4"/>
    </row>
    <row r="6" spans="1:10" s="10" customFormat="1" ht="15" customHeight="1" x14ac:dyDescent="0.2">
      <c r="A6" s="9"/>
      <c r="B6" s="9"/>
      <c r="C6" s="9"/>
      <c r="D6" s="9"/>
      <c r="E6" s="9"/>
      <c r="F6" s="9"/>
      <c r="G6" s="9"/>
    </row>
    <row r="7" spans="1:10" s="10" customFormat="1" ht="12.75" customHeight="1" x14ac:dyDescent="0.2">
      <c r="A7" s="11"/>
      <c r="B7" s="11"/>
      <c r="C7" s="11"/>
      <c r="D7" s="11"/>
      <c r="E7" s="11"/>
      <c r="F7" s="11"/>
      <c r="G7" s="11"/>
    </row>
    <row r="8" spans="1:10" ht="12.75" customHeight="1" x14ac:dyDescent="0.2">
      <c r="A8" s="12"/>
      <c r="B8" s="12"/>
      <c r="C8" s="12"/>
      <c r="D8" s="12"/>
      <c r="E8" s="12"/>
      <c r="F8" s="12"/>
      <c r="G8" s="12"/>
    </row>
    <row r="9" spans="1:10" x14ac:dyDescent="0.2">
      <c r="A9" s="13"/>
      <c r="B9" s="14"/>
      <c r="C9" s="15"/>
      <c r="D9" s="16"/>
      <c r="E9" s="16"/>
      <c r="F9" s="16"/>
      <c r="G9" s="17"/>
    </row>
    <row r="10" spans="1:10" ht="14.25" x14ac:dyDescent="0.2">
      <c r="A10" s="18"/>
      <c r="B10" s="19" t="s">
        <v>39</v>
      </c>
      <c r="C10" s="4"/>
      <c r="D10" s="20"/>
      <c r="E10" s="21"/>
      <c r="F10" s="4"/>
      <c r="G10" s="22"/>
    </row>
    <row r="11" spans="1:10" ht="14.25" x14ac:dyDescent="0.2">
      <c r="A11" s="18"/>
      <c r="B11" s="19" t="s">
        <v>40</v>
      </c>
      <c r="C11" s="4"/>
      <c r="D11" s="20"/>
      <c r="E11" s="21"/>
      <c r="F11" s="4"/>
      <c r="G11" s="23"/>
    </row>
    <row r="12" spans="1:10" ht="13.5" customHeight="1" x14ac:dyDescent="0.2">
      <c r="A12" s="18"/>
      <c r="B12" s="21"/>
      <c r="C12" s="4"/>
      <c r="D12" s="21"/>
      <c r="E12" s="4"/>
      <c r="F12" s="24"/>
      <c r="G12" s="25"/>
    </row>
    <row r="13" spans="1:10" ht="15.75" customHeight="1" x14ac:dyDescent="0.2">
      <c r="A13" s="26" t="s">
        <v>0</v>
      </c>
      <c r="B13" s="26" t="s">
        <v>1</v>
      </c>
      <c r="C13" s="27" t="s">
        <v>2</v>
      </c>
      <c r="D13" s="26" t="s">
        <v>3</v>
      </c>
      <c r="E13" s="27" t="s">
        <v>4</v>
      </c>
      <c r="F13" s="28" t="s">
        <v>5</v>
      </c>
      <c r="G13" s="27" t="s">
        <v>6</v>
      </c>
    </row>
    <row r="14" spans="1:10" ht="15" x14ac:dyDescent="0.2">
      <c r="A14" s="29" t="s">
        <v>7</v>
      </c>
      <c r="B14" s="29" t="s">
        <v>8</v>
      </c>
      <c r="C14" s="30" t="s">
        <v>9</v>
      </c>
      <c r="D14" s="31"/>
      <c r="E14" s="32"/>
      <c r="F14" s="33"/>
      <c r="G14" s="34"/>
    </row>
    <row r="15" spans="1:10" s="43" customFormat="1" ht="14.25" x14ac:dyDescent="0.2">
      <c r="A15" s="35"/>
      <c r="B15" s="36" t="s">
        <v>10</v>
      </c>
      <c r="C15" s="37"/>
      <c r="D15" s="38"/>
      <c r="E15" s="39"/>
      <c r="F15" s="40"/>
      <c r="G15" s="40"/>
      <c r="H15" s="41"/>
      <c r="I15" s="41"/>
      <c r="J15" s="42"/>
    </row>
    <row r="16" spans="1:10" s="48" customFormat="1" ht="14.25" x14ac:dyDescent="0.2">
      <c r="A16" s="44"/>
      <c r="B16" s="45" t="s">
        <v>11</v>
      </c>
      <c r="C16" s="46">
        <v>648</v>
      </c>
      <c r="D16" s="47" t="s">
        <v>12</v>
      </c>
      <c r="E16" s="39"/>
      <c r="F16" s="40">
        <f>E16*C16</f>
        <v>0</v>
      </c>
      <c r="G16" s="40"/>
      <c r="H16" s="41"/>
      <c r="I16" s="41"/>
      <c r="J16" s="42"/>
    </row>
    <row r="17" spans="1:10" s="48" customFormat="1" ht="14.25" x14ac:dyDescent="0.2">
      <c r="A17" s="44"/>
      <c r="B17" s="45" t="s">
        <v>13</v>
      </c>
      <c r="C17" s="46">
        <f>C16</f>
        <v>648</v>
      </c>
      <c r="D17" s="49" t="s">
        <v>14</v>
      </c>
      <c r="E17" s="39"/>
      <c r="F17" s="40">
        <f t="shared" ref="F17:F21" si="0">E17*C17</f>
        <v>0</v>
      </c>
      <c r="G17" s="40"/>
      <c r="H17" s="50"/>
      <c r="I17" s="41"/>
      <c r="J17" s="42"/>
    </row>
    <row r="18" spans="1:10" s="48" customFormat="1" ht="14.25" x14ac:dyDescent="0.2">
      <c r="A18" s="44"/>
      <c r="B18" s="45" t="s">
        <v>15</v>
      </c>
      <c r="C18" s="46">
        <f>C17*0.45*0.15</f>
        <v>43.74</v>
      </c>
      <c r="D18" s="49" t="s">
        <v>16</v>
      </c>
      <c r="E18" s="39"/>
      <c r="F18" s="40">
        <f t="shared" si="0"/>
        <v>0</v>
      </c>
      <c r="G18" s="40"/>
      <c r="H18" s="50"/>
      <c r="I18" s="41"/>
      <c r="J18" s="42"/>
    </row>
    <row r="19" spans="1:10" s="48" customFormat="1" ht="14.25" x14ac:dyDescent="0.2">
      <c r="A19" s="44"/>
      <c r="B19" s="51" t="s">
        <v>17</v>
      </c>
      <c r="C19" s="46">
        <f>C18*1.35</f>
        <v>59.049000000000007</v>
      </c>
      <c r="D19" s="47" t="s">
        <v>16</v>
      </c>
      <c r="E19" s="39"/>
      <c r="F19" s="40">
        <f t="shared" si="0"/>
        <v>0</v>
      </c>
      <c r="G19" s="40"/>
      <c r="H19" s="52"/>
      <c r="I19" s="43"/>
      <c r="J19" s="42"/>
    </row>
    <row r="20" spans="1:10" s="48" customFormat="1" ht="14.25" x14ac:dyDescent="0.2">
      <c r="A20" s="44"/>
      <c r="B20" s="51" t="s">
        <v>18</v>
      </c>
      <c r="C20" s="46">
        <f>C16</f>
        <v>648</v>
      </c>
      <c r="D20" s="47" t="s">
        <v>14</v>
      </c>
      <c r="E20" s="39"/>
      <c r="F20" s="40">
        <f t="shared" si="0"/>
        <v>0</v>
      </c>
      <c r="G20" s="40"/>
      <c r="H20" s="42"/>
      <c r="J20" s="42"/>
    </row>
    <row r="21" spans="1:10" s="48" customFormat="1" ht="28.5" x14ac:dyDescent="0.2">
      <c r="A21" s="44"/>
      <c r="B21" s="53" t="s">
        <v>19</v>
      </c>
      <c r="C21" s="46">
        <f>C20*0.45*0.2</f>
        <v>58.320000000000007</v>
      </c>
      <c r="D21" s="47" t="s">
        <v>16</v>
      </c>
      <c r="E21" s="39"/>
      <c r="F21" s="40">
        <f t="shared" si="0"/>
        <v>0</v>
      </c>
      <c r="G21" s="40"/>
      <c r="H21" s="42"/>
      <c r="J21" s="42"/>
    </row>
    <row r="22" spans="1:10" s="43" customFormat="1" ht="14.25" x14ac:dyDescent="0.2">
      <c r="A22" s="35"/>
      <c r="B22" s="36" t="s">
        <v>20</v>
      </c>
      <c r="C22" s="37"/>
      <c r="D22" s="38"/>
      <c r="E22" s="39"/>
      <c r="F22" s="40"/>
      <c r="G22" s="40"/>
      <c r="H22" s="48"/>
      <c r="I22" s="48"/>
      <c r="J22" s="42"/>
    </row>
    <row r="23" spans="1:10" s="48" customFormat="1" ht="28.5" x14ac:dyDescent="0.2">
      <c r="A23" s="44"/>
      <c r="B23" s="51" t="s">
        <v>21</v>
      </c>
      <c r="C23" s="46">
        <f>C16</f>
        <v>648</v>
      </c>
      <c r="D23" s="47" t="s">
        <v>12</v>
      </c>
      <c r="E23" s="39"/>
      <c r="F23" s="40">
        <f>E23*C23</f>
        <v>0</v>
      </c>
      <c r="G23" s="40"/>
      <c r="H23" s="42"/>
      <c r="J23" s="42"/>
    </row>
    <row r="24" spans="1:10" s="48" customFormat="1" ht="28.5" x14ac:dyDescent="0.2">
      <c r="A24" s="44"/>
      <c r="B24" s="51" t="s">
        <v>22</v>
      </c>
      <c r="C24" s="46">
        <f>C23*0.2</f>
        <v>129.6</v>
      </c>
      <c r="D24" s="47" t="s">
        <v>16</v>
      </c>
      <c r="E24" s="39"/>
      <c r="F24" s="40">
        <f>E24*C24</f>
        <v>0</v>
      </c>
      <c r="G24" s="40">
        <f>SUM(F16:F24)</f>
        <v>0</v>
      </c>
      <c r="H24" s="42"/>
      <c r="J24" s="42"/>
    </row>
    <row r="25" spans="1:10" ht="14.25" x14ac:dyDescent="0.2">
      <c r="A25" s="54"/>
      <c r="B25" s="55"/>
      <c r="C25" s="56" t="s">
        <v>23</v>
      </c>
      <c r="D25" s="57"/>
      <c r="E25" s="58"/>
      <c r="F25" s="59" t="str">
        <f t="shared" ref="F25:F26" si="1">IF(E25&gt;0,ROUND(E25*C25,2),"")</f>
        <v/>
      </c>
      <c r="G25" s="58"/>
    </row>
    <row r="26" spans="1:10" s="65" customFormat="1" ht="15" x14ac:dyDescent="0.2">
      <c r="A26" s="60" t="s">
        <v>24</v>
      </c>
      <c r="B26" s="60" t="s">
        <v>25</v>
      </c>
      <c r="C26" s="61" t="s">
        <v>23</v>
      </c>
      <c r="D26" s="62"/>
      <c r="E26" s="63"/>
      <c r="F26" s="64" t="str">
        <f t="shared" si="1"/>
        <v/>
      </c>
      <c r="G26" s="63"/>
    </row>
    <row r="27" spans="1:10" s="65" customFormat="1" ht="14.25" x14ac:dyDescent="0.2">
      <c r="A27" s="44"/>
      <c r="B27" s="51" t="s">
        <v>26</v>
      </c>
      <c r="C27" s="46">
        <v>1</v>
      </c>
      <c r="D27" s="47" t="s">
        <v>27</v>
      </c>
      <c r="E27" s="39"/>
      <c r="F27" s="40">
        <f>C27*E27</f>
        <v>0</v>
      </c>
      <c r="G27" s="40">
        <f>SUM(F27:F27)</f>
        <v>0</v>
      </c>
    </row>
    <row r="28" spans="1:10" x14ac:dyDescent="0.2">
      <c r="A28" s="66"/>
      <c r="B28" s="67"/>
      <c r="C28" s="68"/>
      <c r="D28" s="69"/>
      <c r="E28" s="70"/>
      <c r="F28" s="71" t="str">
        <f>IF(E28&gt;0,ROUND(E28*C28,2),"")</f>
        <v/>
      </c>
      <c r="G28" s="70"/>
    </row>
    <row r="29" spans="1:10" s="65" customFormat="1" x14ac:dyDescent="0.2">
      <c r="A29" s="72"/>
      <c r="B29" s="73"/>
      <c r="C29" s="74"/>
      <c r="D29" s="73"/>
      <c r="E29" s="75"/>
      <c r="F29" s="76" t="s">
        <v>28</v>
      </c>
      <c r="G29" s="17">
        <f>SUM(F14:F27)+0.02</f>
        <v>0.02</v>
      </c>
      <c r="H29" s="77"/>
    </row>
    <row r="30" spans="1:10" s="65" customFormat="1" ht="14.25" x14ac:dyDescent="0.2">
      <c r="A30" s="78"/>
      <c r="B30" s="79" t="s">
        <v>29</v>
      </c>
      <c r="C30" s="80"/>
      <c r="D30" s="81"/>
      <c r="E30" s="82"/>
      <c r="F30" s="83"/>
      <c r="G30" s="80"/>
    </row>
    <row r="31" spans="1:10" s="65" customFormat="1" ht="14.25" x14ac:dyDescent="0.2">
      <c r="A31" s="84">
        <v>1</v>
      </c>
      <c r="B31" s="85" t="s">
        <v>30</v>
      </c>
      <c r="C31" s="86"/>
      <c r="D31" s="87">
        <v>0.1</v>
      </c>
      <c r="E31" s="88"/>
      <c r="F31" s="89">
        <f>D31*G29</f>
        <v>2E-3</v>
      </c>
      <c r="G31" s="86"/>
    </row>
    <row r="32" spans="1:10" s="65" customFormat="1" ht="14.25" x14ac:dyDescent="0.2">
      <c r="A32" s="84">
        <v>2</v>
      </c>
      <c r="B32" s="85" t="s">
        <v>31</v>
      </c>
      <c r="C32" s="86"/>
      <c r="D32" s="87">
        <v>0.03</v>
      </c>
      <c r="E32" s="88"/>
      <c r="F32" s="86">
        <f>D32*G29</f>
        <v>5.9999999999999995E-4</v>
      </c>
      <c r="G32" s="90"/>
    </row>
    <row r="33" spans="1:9" s="65" customFormat="1" ht="14.25" x14ac:dyDescent="0.2">
      <c r="A33" s="84">
        <v>3</v>
      </c>
      <c r="B33" s="85" t="s">
        <v>32</v>
      </c>
      <c r="C33" s="86"/>
      <c r="D33" s="87">
        <v>0.02</v>
      </c>
      <c r="E33" s="88"/>
      <c r="F33" s="86">
        <f>D33*G29</f>
        <v>4.0000000000000002E-4</v>
      </c>
      <c r="G33" s="90"/>
    </row>
    <row r="34" spans="1:9" s="65" customFormat="1" ht="14.25" x14ac:dyDescent="0.2">
      <c r="A34" s="84">
        <v>4</v>
      </c>
      <c r="B34" s="91" t="s">
        <v>33</v>
      </c>
      <c r="C34" s="86"/>
      <c r="D34" s="87">
        <v>1.4999999999999999E-2</v>
      </c>
      <c r="E34" s="88"/>
      <c r="F34" s="89">
        <f>D34*G29</f>
        <v>2.9999999999999997E-4</v>
      </c>
      <c r="G34" s="86"/>
    </row>
    <row r="35" spans="1:9" ht="14.25" x14ac:dyDescent="0.2">
      <c r="A35" s="84">
        <v>6</v>
      </c>
      <c r="B35" s="92" t="s">
        <v>34</v>
      </c>
      <c r="C35" s="93"/>
      <c r="D35" s="94">
        <v>0.18</v>
      </c>
      <c r="E35" s="85"/>
      <c r="F35" s="86">
        <f>D35*F31</f>
        <v>3.5999999999999997E-4</v>
      </c>
      <c r="G35" s="90"/>
    </row>
    <row r="36" spans="1:9" s="65" customFormat="1" ht="14.25" x14ac:dyDescent="0.2">
      <c r="A36" s="84">
        <v>7</v>
      </c>
      <c r="B36" s="85" t="s">
        <v>35</v>
      </c>
      <c r="C36" s="86"/>
      <c r="D36" s="87">
        <v>1E-3</v>
      </c>
      <c r="E36" s="88"/>
      <c r="F36" s="89">
        <f>D36*G29</f>
        <v>2.0000000000000002E-5</v>
      </c>
      <c r="G36" s="86"/>
    </row>
    <row r="37" spans="1:9" s="65" customFormat="1" ht="14.25" x14ac:dyDescent="0.2">
      <c r="A37" s="84">
        <v>8</v>
      </c>
      <c r="B37" s="85" t="s">
        <v>36</v>
      </c>
      <c r="C37" s="86"/>
      <c r="D37" s="94">
        <v>0.01</v>
      </c>
      <c r="E37" s="88"/>
      <c r="F37" s="86">
        <f>D37*G29</f>
        <v>2.0000000000000001E-4</v>
      </c>
      <c r="G37" s="90"/>
    </row>
    <row r="38" spans="1:9" s="65" customFormat="1" ht="14.25" x14ac:dyDescent="0.2">
      <c r="A38" s="95"/>
      <c r="B38" s="96"/>
      <c r="C38" s="97"/>
      <c r="D38" s="98"/>
      <c r="E38" s="99"/>
      <c r="F38" s="100" t="s">
        <v>37</v>
      </c>
      <c r="G38" s="101">
        <f>ROUND(SUM(F31:F37),2)</f>
        <v>0</v>
      </c>
      <c r="H38" s="102"/>
    </row>
    <row r="39" spans="1:9" s="65" customFormat="1" ht="14.25" x14ac:dyDescent="0.2">
      <c r="A39" s="103"/>
      <c r="B39" s="103"/>
      <c r="C39" s="88"/>
      <c r="D39" s="104"/>
      <c r="E39" s="88"/>
      <c r="F39" s="105" t="s">
        <v>38</v>
      </c>
      <c r="G39" s="106">
        <f>SUM(G29:G38)+0.01</f>
        <v>0.03</v>
      </c>
      <c r="H39" s="102">
        <f>G39*0.15</f>
        <v>4.4999999999999997E-3</v>
      </c>
      <c r="I39" s="107"/>
    </row>
    <row r="40" spans="1:9" s="65" customFormat="1" x14ac:dyDescent="0.2">
      <c r="A40" s="108"/>
      <c r="B40" s="5"/>
      <c r="C40" s="109"/>
      <c r="D40" s="110"/>
      <c r="E40" s="5"/>
      <c r="F40" s="111"/>
      <c r="G40" s="112"/>
    </row>
    <row r="41" spans="1:9" s="65" customFormat="1" x14ac:dyDescent="0.2">
      <c r="A41" s="108"/>
      <c r="B41" s="5"/>
      <c r="C41" s="109"/>
      <c r="D41" s="110"/>
      <c r="E41" s="5"/>
      <c r="F41" s="111"/>
      <c r="G41" s="112"/>
    </row>
    <row r="42" spans="1:9" s="65" customFormat="1" x14ac:dyDescent="0.2">
      <c r="A42" s="108"/>
      <c r="B42" s="5"/>
      <c r="C42" s="109"/>
      <c r="D42" s="110"/>
      <c r="E42" s="5"/>
      <c r="F42" s="111"/>
      <c r="G42" s="112"/>
    </row>
    <row r="43" spans="1:9" s="65" customFormat="1" x14ac:dyDescent="0.2">
      <c r="A43" s="108"/>
      <c r="B43" s="5"/>
      <c r="C43" s="109"/>
      <c r="D43" s="110"/>
      <c r="E43" s="5"/>
      <c r="F43" s="111"/>
      <c r="G43" s="112"/>
    </row>
    <row r="44" spans="1:9" s="65" customFormat="1" x14ac:dyDescent="0.2">
      <c r="A44" s="108"/>
      <c r="B44" s="5"/>
      <c r="C44" s="109"/>
      <c r="D44" s="110"/>
      <c r="E44" s="5"/>
      <c r="F44" s="111"/>
      <c r="G44" s="112"/>
    </row>
    <row r="45" spans="1:9" s="65" customFormat="1" x14ac:dyDescent="0.2">
      <c r="A45" s="108"/>
      <c r="B45" s="5"/>
      <c r="C45" s="109"/>
      <c r="D45" s="110"/>
      <c r="E45" s="5"/>
      <c r="F45" s="111"/>
      <c r="G45" s="112"/>
    </row>
    <row r="46" spans="1:9" s="65" customFormat="1" x14ac:dyDescent="0.2">
      <c r="A46" s="108"/>
      <c r="B46" s="5"/>
      <c r="C46" s="109"/>
      <c r="D46" s="110"/>
      <c r="E46" s="5"/>
      <c r="F46" s="111"/>
      <c r="G46" s="112"/>
    </row>
    <row r="47" spans="1:9" s="65" customFormat="1" x14ac:dyDescent="0.2">
      <c r="A47" s="108"/>
      <c r="B47" s="5"/>
      <c r="C47" s="109"/>
      <c r="D47" s="110"/>
      <c r="E47" s="5"/>
      <c r="F47" s="111"/>
      <c r="G47" s="112"/>
    </row>
    <row r="48" spans="1:9" s="65" customFormat="1" x14ac:dyDescent="0.2">
      <c r="A48" s="108"/>
      <c r="B48" s="5"/>
      <c r="C48" s="109"/>
      <c r="D48" s="110"/>
      <c r="E48" s="5"/>
      <c r="F48" s="111"/>
      <c r="G48" s="112"/>
    </row>
    <row r="49" spans="1:7" s="65" customFormat="1" x14ac:dyDescent="0.2">
      <c r="A49" s="108"/>
      <c r="B49" s="5"/>
      <c r="C49" s="109"/>
      <c r="D49" s="110"/>
      <c r="E49" s="5"/>
      <c r="F49" s="111"/>
      <c r="G49" s="112"/>
    </row>
    <row r="50" spans="1:7" s="65" customFormat="1" x14ac:dyDescent="0.2">
      <c r="A50" s="108"/>
      <c r="B50" s="5"/>
      <c r="C50" s="109"/>
      <c r="D50" s="110"/>
      <c r="E50" s="5"/>
      <c r="F50" s="111"/>
      <c r="G50" s="112"/>
    </row>
    <row r="51" spans="1:7" s="65" customFormat="1" x14ac:dyDescent="0.2">
      <c r="A51" s="108"/>
      <c r="B51" s="5"/>
      <c r="C51" s="109"/>
      <c r="D51" s="110"/>
      <c r="E51" s="5"/>
      <c r="F51" s="111"/>
      <c r="G51" s="112"/>
    </row>
    <row r="52" spans="1:7" s="65" customFormat="1" x14ac:dyDescent="0.2">
      <c r="A52" s="108"/>
      <c r="B52" s="5"/>
      <c r="C52" s="109"/>
      <c r="D52" s="110"/>
      <c r="E52" s="5"/>
      <c r="F52" s="111"/>
      <c r="G52" s="112"/>
    </row>
    <row r="53" spans="1:7" s="65" customFormat="1" x14ac:dyDescent="0.2">
      <c r="A53" s="108"/>
      <c r="B53" s="5"/>
      <c r="C53" s="109"/>
      <c r="D53" s="110"/>
      <c r="E53" s="5"/>
      <c r="F53" s="111"/>
      <c r="G53" s="112"/>
    </row>
    <row r="54" spans="1:7" s="65" customFormat="1" x14ac:dyDescent="0.2">
      <c r="A54" s="108"/>
      <c r="C54" s="109"/>
      <c r="D54" s="110"/>
      <c r="E54" s="5"/>
      <c r="F54" s="113"/>
      <c r="G54" s="112"/>
    </row>
    <row r="55" spans="1:7" s="65" customFormat="1" ht="18" x14ac:dyDescent="0.25">
      <c r="A55" s="108"/>
      <c r="B55" s="114"/>
      <c r="C55" s="115"/>
      <c r="D55" s="116"/>
      <c r="F55" s="117"/>
      <c r="G55" s="118"/>
    </row>
    <row r="56" spans="1:7" s="65" customFormat="1" x14ac:dyDescent="0.2">
      <c r="A56" s="119"/>
      <c r="B56" s="117"/>
      <c r="D56" s="116"/>
      <c r="F56" s="113"/>
      <c r="G56" s="118"/>
    </row>
    <row r="57" spans="1:7" s="65" customFormat="1" x14ac:dyDescent="0.2">
      <c r="A57" s="119"/>
      <c r="B57" s="117"/>
      <c r="C57" s="116"/>
      <c r="D57" s="116"/>
      <c r="F57" s="116"/>
      <c r="G57" s="118"/>
    </row>
    <row r="58" spans="1:7" s="65" customFormat="1" x14ac:dyDescent="0.2">
      <c r="A58" s="119"/>
      <c r="B58" s="113"/>
      <c r="C58" s="118"/>
      <c r="D58" s="116"/>
      <c r="F58" s="116"/>
      <c r="G58" s="118"/>
    </row>
    <row r="59" spans="1:7" s="65" customFormat="1" x14ac:dyDescent="0.2">
      <c r="A59" s="119"/>
      <c r="B59" s="113"/>
      <c r="C59" s="116"/>
      <c r="D59" s="116"/>
      <c r="F59" s="116"/>
      <c r="G59" s="118"/>
    </row>
    <row r="60" spans="1:7" s="65" customFormat="1" x14ac:dyDescent="0.2">
      <c r="A60" s="119"/>
      <c r="F60" s="116"/>
      <c r="G60" s="118"/>
    </row>
    <row r="61" spans="1:7" s="65" customFormat="1" x14ac:dyDescent="0.2">
      <c r="A61" s="119"/>
      <c r="F61" s="116"/>
      <c r="G61" s="118"/>
    </row>
  </sheetData>
  <autoFilter ref="A13:G37" xr:uid="{00000000-0009-0000-0000-000000000000}"/>
  <mergeCells count="2">
    <mergeCell ref="D9:F9"/>
    <mergeCell ref="A39:B39"/>
  </mergeCells>
  <printOptions horizontalCentered="1"/>
  <pageMargins left="0.23622047244094499" right="0.23622047244094499" top="0.69248031496063001" bottom="0.35" header="0" footer="0.15748031496063"/>
  <pageSetup paperSize="172" scale="73" fitToHeight="2" orientation="portrait" r:id="rId1"/>
  <headerFooter alignWithMargins="0"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PRES. SAMANA ORIGENES</vt:lpstr>
      <vt:lpstr>'PRES. SAMANA ORIGENES'!Área_de_impresión</vt:lpstr>
      <vt:lpstr>'PRES. SAMANA ORIGENES'!Títulos_a_imprimir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Jimenez</dc:creator>
  <cp:lastModifiedBy>Alejandro Jimenez</cp:lastModifiedBy>
  <dcterms:created xsi:type="dcterms:W3CDTF">2025-10-24T16:19:20Z</dcterms:created>
  <dcterms:modified xsi:type="dcterms:W3CDTF">2025-10-24T16:20:56Z</dcterms:modified>
</cp:coreProperties>
</file>